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<sst xmlns="http://schemas.openxmlformats.org/spreadsheetml/2006/main" count="276" uniqueCount="162">
  <si>
    <t>L.p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</si>
  <si>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</si>
  <si>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</si>
  <si>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</si>
  <si>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</si>
  <si>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</si>
  <si>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</si>
  <si>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</si>
  <si>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</si>
  <si>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</si>
  <si>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</si>
  <si>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</si>
  <si>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</si>
  <si>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</si>
  <si>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</si>
  <si>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</si>
  <si>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</si>
  <si>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</si>
  <si>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</si>
  <si>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</si>
  <si>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Adres PPE</t>
  </si>
  <si>
    <t>32-650 Kęty ,ul. Juliusza Słowackiego 37</t>
  </si>
  <si>
    <t>32-650 Kęty ,ul. Św. Maksymiliana Kolbe 25/A</t>
  </si>
  <si>
    <t>32-652 Bulowice ,ul. Skotnicka</t>
  </si>
  <si>
    <t>32-652 Bulowice ,ul. Stara Droga</t>
  </si>
  <si>
    <t>32-651 Nowa Wieś, Malec ,ul. Jędrzejowskiego 23</t>
  </si>
  <si>
    <t>32-652 Bulowice ,ul. Zamkowa</t>
  </si>
  <si>
    <t>32-651 Nowa Wieś ,ul. Szymanowskiego</t>
  </si>
  <si>
    <t>32-651 Nowa Wieś ,ul. Królowej Jadwigi</t>
  </si>
  <si>
    <t>32-651 Nowa Wieś ,ul. Krótka</t>
  </si>
  <si>
    <t>32-651 Nowa Wieś ,ul. Głowackiego</t>
  </si>
  <si>
    <t>32-650 Kęty ,ul. Ogrodowa</t>
  </si>
  <si>
    <t>32-650 Kęty ,ul. Błonie</t>
  </si>
  <si>
    <t>32-651 Nowa Wieś ,ul. Oświęcimska</t>
  </si>
  <si>
    <t>32-651 Nowa Wieś ,ul. Bielańska</t>
  </si>
  <si>
    <t>32-651 Nowa Wieś ,ul. Sikorskiego</t>
  </si>
  <si>
    <t>Kod PPE</t>
  </si>
  <si>
    <t>Grupa taryfowa</t>
  </si>
  <si>
    <t>B23</t>
  </si>
  <si>
    <t>C21</t>
  </si>
  <si>
    <t>Moc umowna (zamówiona) [kW]</t>
  </si>
  <si>
    <t>80</t>
  </si>
  <si>
    <t>35</t>
  </si>
  <si>
    <t>37</t>
  </si>
  <si>
    <t>40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</si>
  <si>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</si>
  <si>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</si>
  <si>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</si>
  <si>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</si>
  <si>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</si>
  <si>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</si>
  <si>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</si>
  <si>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</si>
  <si>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</si>
  <si>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</si>
  <si>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</si>
  <si>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</si>
  <si>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</si>
  <si>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</si>
  <si>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</si>
  <si>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32-650 Kęty ,ul. Jana Kantego</t>
  </si>
  <si>
    <t>32-650 Kęty ,ul. J. Kantego</t>
  </si>
  <si>
    <t>32-650 Kęty ,ul. Fabryczna</t>
  </si>
  <si>
    <t>32-650 Kęty ,ul. Św. Maksymiliana Kolbe</t>
  </si>
  <si>
    <t>32-651 Nowa Wieś, Bielany ,ul. Łęcka</t>
  </si>
  <si>
    <t>32-650 Kęty ,ul. Słoneczna</t>
  </si>
  <si>
    <t>32-650 Kęty ,ul. Jagiellońska</t>
  </si>
  <si>
    <t>32-652 Bulowice ,ul. Lipowa</t>
  </si>
  <si>
    <t>32-651 Nowa Wieś, Malec ,ul. Wesoła</t>
  </si>
  <si>
    <t>32-650 Kęty ,ul. S. Staszica</t>
  </si>
  <si>
    <t>32-651 Nowa Wieś, Bielany ,ul. Kańczuga</t>
  </si>
  <si>
    <t>32-651 Nowa Wieś, Malec ,ul. K. Jędrzejewskiego</t>
  </si>
  <si>
    <t>32-651 Nowa Wieś, Malec ,ul. Stawowa</t>
  </si>
  <si>
    <t>C12a</t>
  </si>
  <si>
    <t>NAZWA Punktu</t>
  </si>
  <si>
    <t>Oczyszczalnai Ścieków Kęty</t>
  </si>
  <si>
    <t>ENID_1051007657</t>
  </si>
  <si>
    <t>ENID_1051029446</t>
  </si>
  <si>
    <t>ENID_1051011976</t>
  </si>
  <si>
    <t>ENID_1051051079</t>
  </si>
  <si>
    <t>ENID_1051051085</t>
  </si>
  <si>
    <t>ENID_1051051084</t>
  </si>
  <si>
    <t>ENID_1051051043</t>
  </si>
  <si>
    <t>ENID_1051051042</t>
  </si>
  <si>
    <t>ENID_1051051041</t>
  </si>
  <si>
    <t>ENID_1051051080</t>
  </si>
  <si>
    <t>ENID_1051051082</t>
  </si>
  <si>
    <t>ENID_1051051046</t>
  </si>
  <si>
    <t>ENID_1051051045</t>
  </si>
  <si>
    <t>ENID_1051051044</t>
  </si>
  <si>
    <t>ENID_1051051040</t>
  </si>
  <si>
    <t>ENID_1051051083</t>
  </si>
  <si>
    <t>ENID_1051051081</t>
  </si>
  <si>
    <t>C11</t>
  </si>
  <si>
    <t>rozdzielone</t>
  </si>
  <si>
    <t>32-651 Nowa Wieś, Malec, ul. Osiecka 95/1</t>
  </si>
  <si>
    <t>PLTAUD265008418439</t>
  </si>
  <si>
    <t>Pompownia ścieków</t>
  </si>
  <si>
    <t>Pompownia ścieków P6</t>
  </si>
  <si>
    <t>32-651 Nowa Wieś, Malec, ul. Zacisze</t>
  </si>
  <si>
    <t>nr ewidencyjny</t>
  </si>
  <si>
    <t>ENID_1051069330</t>
  </si>
  <si>
    <t>ENID_1051069331</t>
  </si>
  <si>
    <t>ENID_1051069326</t>
  </si>
  <si>
    <t>ENID_1051069325</t>
  </si>
  <si>
    <t>ENID_1051069329</t>
  </si>
  <si>
    <t>ENID_1051069324</t>
  </si>
  <si>
    <t>36</t>
  </si>
  <si>
    <t>ENID_1051069322</t>
  </si>
  <si>
    <t>ENID_1051069323</t>
  </si>
  <si>
    <t>ENID_1051069321</t>
  </si>
  <si>
    <t>ENID_1051069328</t>
  </si>
  <si>
    <t>ENID_1051069327</t>
  </si>
  <si>
    <t>ENID_1051069315</t>
  </si>
  <si>
    <t>ENID_1051069316</t>
  </si>
  <si>
    <t>ENID_1051069319</t>
  </si>
  <si>
    <t>ENID_1051069320</t>
  </si>
  <si>
    <t>ENID_1051069313</t>
  </si>
  <si>
    <t>ENID_1051069312</t>
  </si>
  <si>
    <t>Oczyszczalnia ścieków Łęki</t>
  </si>
  <si>
    <t>Pompownia ścieków Kęty Podlesie</t>
  </si>
  <si>
    <t>32-650 Kęty ,ul. Partyzantów (Podlesie)</t>
  </si>
  <si>
    <t xml:space="preserve">Pompownia wody (siedziba) Kęty Podlesie </t>
  </si>
  <si>
    <t>Zbiornik wyrównawczy Bulowice morga</t>
  </si>
  <si>
    <t>Pompownia wody Bulowice Stara Droga</t>
  </si>
  <si>
    <t>Hydrofornia Malec</t>
  </si>
  <si>
    <t>Przepompownia ścieków PN4</t>
  </si>
  <si>
    <t>Pompownia ścieków PO3</t>
  </si>
  <si>
    <t>Pompownia ścieków PN2</t>
  </si>
  <si>
    <t>Pompownia ścieków PN1</t>
  </si>
  <si>
    <t>Pompownia ścieków P2</t>
  </si>
  <si>
    <t>Pompownia ścieków PM1</t>
  </si>
  <si>
    <t>Pompownia ścieków  PM2</t>
  </si>
  <si>
    <t>32-651 Malec ,ul. Malecka</t>
  </si>
  <si>
    <t>Pompownia ścieków PM3 Malec Łęg</t>
  </si>
  <si>
    <t>32-651 Malec ,ul. Malec ul. Łęg</t>
  </si>
  <si>
    <t>Pompownia ścieków PN3</t>
  </si>
  <si>
    <t>Pompownia ścieków PN5</t>
  </si>
  <si>
    <t xml:space="preserve"> Pompownia ścieków P01       </t>
  </si>
  <si>
    <t>Pompownia ścieków PO2</t>
  </si>
  <si>
    <t>Pompownia ścieków P3</t>
  </si>
  <si>
    <t xml:space="preserve">Pompownia ścieków </t>
  </si>
  <si>
    <t>Pompownia ścieków P1</t>
  </si>
  <si>
    <t>Zbiornik wyrównawczy Bulowice</t>
  </si>
  <si>
    <t>Pompownia wody</t>
  </si>
  <si>
    <t>Rodzaj umowy</t>
  </si>
  <si>
    <t>Załącznik nr 4</t>
  </si>
  <si>
    <t>32-651 Łęki ,ul. Piastowska 101</t>
  </si>
  <si>
    <t>32-651 Nowa Wieś, Malec ,ul. Podlas</t>
  </si>
  <si>
    <t>Do kiedy obowiązuje obecna umowa na sprzedaż energii</t>
  </si>
  <si>
    <t>PLTAUD265009114019</t>
  </si>
  <si>
    <t>32-650 Witkowice ul. Winogronowa</t>
  </si>
  <si>
    <t>ENID_1051069318</t>
  </si>
  <si>
    <t>32-650 Kęty ,ul. Zacisze - zasilanie podstawowe</t>
  </si>
  <si>
    <t>32-650 Kęty ,ul. Zacisze - zasilanie rezerwowe</t>
  </si>
  <si>
    <t>Wykaz punktów objętych przetargiem na 2020 rok</t>
  </si>
  <si>
    <t>Przewidywane zużycie na 2020 [ kWh ]</t>
  </si>
  <si>
    <t>32-650 Bulowice, ul. Stara Droga</t>
  </si>
  <si>
    <t>31.12.2019</t>
  </si>
  <si>
    <t>PLTAUD265009213207</t>
  </si>
  <si>
    <t>Pompownia ścieków P4</t>
  </si>
  <si>
    <t xml:space="preserve">ENID_1051070337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</si>
</sst>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4" xfId="0" applyNumberFormat="1" applyFont="1" applyFill="1" applyBorder="1" applyAlignment="1" applyProtection="1">
      <alignment horizontal="left" vertical="center" indent="3"/>
      <protection/>
    </xf>
    <xf numFmtId="0" fontId="22" fillId="0" borderId="12" xfId="0" applyNumberFormat="1" applyFont="1" applyFill="1" applyBorder="1" applyAlignment="1" applyProtection="1">
      <alignment horizontal="left" vertical="center" indent="3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10" zoomScaleNormal="110" zoomScalePageLayoutView="0" workbookViewId="0" topLeftCell="A1">
      <selection activeCell="F7" sqref="F7"/>
    </sheetView>
  </sheetViews>
  <sheetFormatPr defaultColWidth="9.140625" defaultRowHeight="12.75"/>
  <cols>
    <col min="1" max="1" width="4.7109375" style="1" customWidth="1"/>
    <col min="2" max="2" width="33.421875" style="15" customWidth="1"/>
    <col min="3" max="3" width="41.140625" style="3" customWidth="1"/>
    <col min="4" max="4" width="18.8515625" style="3" customWidth="1"/>
    <col min="5" max="5" width="8.28125" style="1" customWidth="1"/>
    <col min="6" max="6" width="11.140625" style="1" customWidth="1"/>
    <col min="7" max="7" width="12.140625" style="3" customWidth="1"/>
    <col min="8" max="8" width="13.00390625" style="3" customWidth="1"/>
    <col min="9" max="9" width="12.00390625" style="3" hidden="1" customWidth="1"/>
    <col min="10" max="10" width="12.7109375" style="3" customWidth="1"/>
    <col min="11" max="16384" width="9.140625" style="3" customWidth="1"/>
  </cols>
  <sheetData>
    <row r="1" ht="12.75">
      <c r="B1" s="2" t="s">
        <v>146</v>
      </c>
    </row>
    <row r="2" spans="2:10" ht="15.75">
      <c r="B2" s="24" t="s">
        <v>155</v>
      </c>
      <c r="C2" s="24"/>
      <c r="D2" s="24"/>
      <c r="E2" s="24"/>
      <c r="F2" s="24"/>
      <c r="G2" s="24"/>
      <c r="H2" s="24"/>
      <c r="I2" s="24"/>
      <c r="J2" s="24"/>
    </row>
    <row r="4" spans="1:10" ht="12.75">
      <c r="A4" s="22" t="s">
        <v>0</v>
      </c>
      <c r="B4" s="22" t="s">
        <v>74</v>
      </c>
      <c r="C4" s="22" t="s">
        <v>20</v>
      </c>
      <c r="D4" s="30" t="s">
        <v>36</v>
      </c>
      <c r="E4" s="27" t="s">
        <v>37</v>
      </c>
      <c r="F4" s="32" t="s">
        <v>40</v>
      </c>
      <c r="G4" s="22" t="s">
        <v>145</v>
      </c>
      <c r="H4" s="25" t="s">
        <v>149</v>
      </c>
      <c r="I4" s="29" t="s">
        <v>100</v>
      </c>
      <c r="J4" s="27" t="s">
        <v>156</v>
      </c>
    </row>
    <row r="5" spans="1:10" ht="57" customHeight="1">
      <c r="A5" s="23"/>
      <c r="B5" s="23"/>
      <c r="C5" s="23"/>
      <c r="D5" s="31"/>
      <c r="E5" s="28"/>
      <c r="F5" s="33"/>
      <c r="G5" s="23"/>
      <c r="H5" s="26"/>
      <c r="I5" s="29"/>
      <c r="J5" s="28"/>
    </row>
    <row r="6" spans="1:10" ht="12.75">
      <c r="A6" s="4" t="s">
        <v>1</v>
      </c>
      <c r="B6" s="5" t="s">
        <v>75</v>
      </c>
      <c r="C6" s="6" t="s">
        <v>21</v>
      </c>
      <c r="D6" s="7" t="s">
        <v>76</v>
      </c>
      <c r="E6" s="4" t="s">
        <v>38</v>
      </c>
      <c r="F6" s="8">
        <v>590</v>
      </c>
      <c r="G6" s="9" t="s">
        <v>94</v>
      </c>
      <c r="H6" s="9" t="s">
        <v>158</v>
      </c>
      <c r="I6" s="9"/>
      <c r="J6" s="9">
        <v>2100000</v>
      </c>
    </row>
    <row r="7" spans="1:10" ht="12.75">
      <c r="A7" s="4" t="s">
        <v>2</v>
      </c>
      <c r="B7" s="5" t="s">
        <v>119</v>
      </c>
      <c r="C7" s="7" t="s">
        <v>147</v>
      </c>
      <c r="D7" s="7" t="s">
        <v>77</v>
      </c>
      <c r="E7" s="4" t="s">
        <v>39</v>
      </c>
      <c r="F7" s="8" t="s">
        <v>41</v>
      </c>
      <c r="G7" s="9" t="s">
        <v>94</v>
      </c>
      <c r="H7" s="9" t="str">
        <f>H6</f>
        <v>31.12.2019</v>
      </c>
      <c r="I7" s="9"/>
      <c r="J7" s="9">
        <v>160000</v>
      </c>
    </row>
    <row r="8" spans="1:10" ht="12.75">
      <c r="A8" s="4" t="s">
        <v>3</v>
      </c>
      <c r="B8" s="5" t="s">
        <v>120</v>
      </c>
      <c r="C8" s="7" t="s">
        <v>121</v>
      </c>
      <c r="D8" s="7" t="s">
        <v>78</v>
      </c>
      <c r="E8" s="4" t="s">
        <v>39</v>
      </c>
      <c r="F8" s="8" t="s">
        <v>42</v>
      </c>
      <c r="G8" s="9" t="s">
        <v>94</v>
      </c>
      <c r="H8" s="9" t="str">
        <f aca="true" t="shared" si="0" ref="H8:H44">H7</f>
        <v>31.12.2019</v>
      </c>
      <c r="I8" s="9"/>
      <c r="J8" s="9">
        <v>26000</v>
      </c>
    </row>
    <row r="9" spans="1:10" ht="12.75">
      <c r="A9" s="4" t="s">
        <v>4</v>
      </c>
      <c r="B9" s="5" t="s">
        <v>122</v>
      </c>
      <c r="C9" s="10" t="s">
        <v>22</v>
      </c>
      <c r="D9" s="7" t="s">
        <v>79</v>
      </c>
      <c r="E9" s="4" t="s">
        <v>93</v>
      </c>
      <c r="F9" s="8" t="s">
        <v>43</v>
      </c>
      <c r="G9" s="9" t="s">
        <v>94</v>
      </c>
      <c r="H9" s="9" t="str">
        <f t="shared" si="0"/>
        <v>31.12.2019</v>
      </c>
      <c r="I9" s="9"/>
      <c r="J9" s="9">
        <v>48000</v>
      </c>
    </row>
    <row r="10" spans="1:10" ht="12.75">
      <c r="A10" s="4" t="s">
        <v>5</v>
      </c>
      <c r="B10" s="5" t="s">
        <v>123</v>
      </c>
      <c r="C10" s="7" t="s">
        <v>23</v>
      </c>
      <c r="D10" s="7" t="s">
        <v>80</v>
      </c>
      <c r="E10" s="4" t="s">
        <v>93</v>
      </c>
      <c r="F10" s="8" t="s">
        <v>7</v>
      </c>
      <c r="G10" s="9" t="s">
        <v>94</v>
      </c>
      <c r="H10" s="9" t="str">
        <f t="shared" si="0"/>
        <v>31.12.2019</v>
      </c>
      <c r="I10" s="9"/>
      <c r="J10" s="9">
        <v>4000</v>
      </c>
    </row>
    <row r="11" spans="1:10" ht="12.75">
      <c r="A11" s="4" t="s">
        <v>6</v>
      </c>
      <c r="B11" s="5" t="s">
        <v>124</v>
      </c>
      <c r="C11" s="7" t="s">
        <v>24</v>
      </c>
      <c r="D11" s="7" t="s">
        <v>81</v>
      </c>
      <c r="E11" s="4" t="s">
        <v>93</v>
      </c>
      <c r="F11" s="8" t="s">
        <v>4</v>
      </c>
      <c r="G11" s="9" t="s">
        <v>94</v>
      </c>
      <c r="H11" s="9" t="str">
        <f t="shared" si="0"/>
        <v>31.12.2019</v>
      </c>
      <c r="I11" s="9"/>
      <c r="J11" s="9">
        <v>3300</v>
      </c>
    </row>
    <row r="12" spans="1:10" ht="12.75">
      <c r="A12" s="4" t="s">
        <v>7</v>
      </c>
      <c r="B12" s="5" t="s">
        <v>125</v>
      </c>
      <c r="C12" s="10" t="s">
        <v>25</v>
      </c>
      <c r="D12" s="7" t="s">
        <v>104</v>
      </c>
      <c r="E12" s="4" t="s">
        <v>93</v>
      </c>
      <c r="F12" s="8" t="s">
        <v>15</v>
      </c>
      <c r="G12" s="9" t="s">
        <v>94</v>
      </c>
      <c r="H12" s="9" t="str">
        <f t="shared" si="0"/>
        <v>31.12.2019</v>
      </c>
      <c r="I12" s="9">
        <v>105004011</v>
      </c>
      <c r="J12" s="9">
        <v>650</v>
      </c>
    </row>
    <row r="13" spans="1:10" ht="12.75">
      <c r="A13" s="4" t="s">
        <v>8</v>
      </c>
      <c r="B13" s="5" t="s">
        <v>143</v>
      </c>
      <c r="C13" s="7" t="s">
        <v>26</v>
      </c>
      <c r="D13" s="7" t="s">
        <v>106</v>
      </c>
      <c r="E13" s="4" t="s">
        <v>93</v>
      </c>
      <c r="F13" s="8">
        <v>7</v>
      </c>
      <c r="G13" s="9" t="s">
        <v>94</v>
      </c>
      <c r="H13" s="9" t="str">
        <f t="shared" si="0"/>
        <v>31.12.2019</v>
      </c>
      <c r="I13" s="9">
        <v>105004012</v>
      </c>
      <c r="J13" s="9">
        <v>1250</v>
      </c>
    </row>
    <row r="14" spans="1:10" ht="12.75">
      <c r="A14" s="4" t="s">
        <v>9</v>
      </c>
      <c r="B14" s="5" t="s">
        <v>126</v>
      </c>
      <c r="C14" s="10" t="s">
        <v>27</v>
      </c>
      <c r="D14" s="7" t="s">
        <v>82</v>
      </c>
      <c r="E14" s="4" t="s">
        <v>93</v>
      </c>
      <c r="F14" s="8" t="s">
        <v>5</v>
      </c>
      <c r="G14" s="9" t="s">
        <v>94</v>
      </c>
      <c r="H14" s="9" t="str">
        <f t="shared" si="0"/>
        <v>31.12.2019</v>
      </c>
      <c r="I14" s="9"/>
      <c r="J14" s="9">
        <v>4000</v>
      </c>
    </row>
    <row r="15" spans="1:10" ht="12.75">
      <c r="A15" s="4" t="s">
        <v>10</v>
      </c>
      <c r="B15" s="5" t="s">
        <v>127</v>
      </c>
      <c r="C15" s="10" t="s">
        <v>28</v>
      </c>
      <c r="D15" s="7" t="s">
        <v>83</v>
      </c>
      <c r="E15" s="4" t="s">
        <v>93</v>
      </c>
      <c r="F15" s="8" t="s">
        <v>44</v>
      </c>
      <c r="G15" s="9" t="s">
        <v>94</v>
      </c>
      <c r="H15" s="9" t="str">
        <f t="shared" si="0"/>
        <v>31.12.2019</v>
      </c>
      <c r="I15" s="9"/>
      <c r="J15" s="9">
        <v>50000</v>
      </c>
    </row>
    <row r="16" spans="1:10" ht="12.75">
      <c r="A16" s="4" t="s">
        <v>11</v>
      </c>
      <c r="B16" s="5" t="s">
        <v>128</v>
      </c>
      <c r="C16" s="7" t="s">
        <v>29</v>
      </c>
      <c r="D16" s="7" t="s">
        <v>90</v>
      </c>
      <c r="E16" s="4" t="s">
        <v>93</v>
      </c>
      <c r="F16" s="8" t="s">
        <v>15</v>
      </c>
      <c r="G16" s="9" t="s">
        <v>94</v>
      </c>
      <c r="H16" s="9" t="str">
        <f t="shared" si="0"/>
        <v>31.12.2019</v>
      </c>
      <c r="I16" s="9"/>
      <c r="J16" s="9">
        <v>20000</v>
      </c>
    </row>
    <row r="17" spans="1:10" ht="12.75">
      <c r="A17" s="4" t="s">
        <v>12</v>
      </c>
      <c r="B17" s="5" t="s">
        <v>129</v>
      </c>
      <c r="C17" s="7" t="s">
        <v>30</v>
      </c>
      <c r="D17" s="7" t="s">
        <v>84</v>
      </c>
      <c r="E17" s="4" t="s">
        <v>93</v>
      </c>
      <c r="F17" s="8" t="s">
        <v>7</v>
      </c>
      <c r="G17" s="9" t="s">
        <v>94</v>
      </c>
      <c r="H17" s="9" t="str">
        <f t="shared" si="0"/>
        <v>31.12.2019</v>
      </c>
      <c r="I17" s="9"/>
      <c r="J17" s="9">
        <v>13000</v>
      </c>
    </row>
    <row r="18" spans="1:10" ht="12.75">
      <c r="A18" s="4" t="s">
        <v>13</v>
      </c>
      <c r="B18" s="5" t="s">
        <v>142</v>
      </c>
      <c r="C18" s="7" t="s">
        <v>31</v>
      </c>
      <c r="D18" s="7" t="s">
        <v>85</v>
      </c>
      <c r="E18" s="4" t="s">
        <v>93</v>
      </c>
      <c r="F18" s="8" t="s">
        <v>12</v>
      </c>
      <c r="G18" s="9" t="s">
        <v>94</v>
      </c>
      <c r="H18" s="9" t="str">
        <f t="shared" si="0"/>
        <v>31.12.2019</v>
      </c>
      <c r="I18" s="9"/>
      <c r="J18" s="9">
        <v>3000</v>
      </c>
    </row>
    <row r="19" spans="1:10" ht="12.75">
      <c r="A19" s="4" t="s">
        <v>14</v>
      </c>
      <c r="B19" s="5" t="s">
        <v>130</v>
      </c>
      <c r="C19" s="7" t="s">
        <v>32</v>
      </c>
      <c r="D19" s="7" t="s">
        <v>86</v>
      </c>
      <c r="E19" s="4" t="s">
        <v>93</v>
      </c>
      <c r="F19" s="8" t="s">
        <v>12</v>
      </c>
      <c r="G19" s="9" t="s">
        <v>94</v>
      </c>
      <c r="H19" s="9" t="str">
        <f t="shared" si="0"/>
        <v>31.12.2019</v>
      </c>
      <c r="I19" s="9"/>
      <c r="J19" s="9">
        <v>1700</v>
      </c>
    </row>
    <row r="20" spans="1:10" ht="12.75">
      <c r="A20" s="4" t="s">
        <v>15</v>
      </c>
      <c r="B20" s="5" t="s">
        <v>131</v>
      </c>
      <c r="C20" s="7" t="s">
        <v>33</v>
      </c>
      <c r="D20" s="7" t="s">
        <v>87</v>
      </c>
      <c r="E20" s="4" t="s">
        <v>93</v>
      </c>
      <c r="F20" s="8" t="s">
        <v>11</v>
      </c>
      <c r="G20" s="9" t="s">
        <v>94</v>
      </c>
      <c r="H20" s="9" t="str">
        <f t="shared" si="0"/>
        <v>31.12.2019</v>
      </c>
      <c r="I20" s="9"/>
      <c r="J20" s="9">
        <v>7400</v>
      </c>
    </row>
    <row r="21" spans="1:10" ht="12.75">
      <c r="A21" s="4" t="s">
        <v>16</v>
      </c>
      <c r="B21" s="5" t="s">
        <v>132</v>
      </c>
      <c r="C21" s="7" t="s">
        <v>133</v>
      </c>
      <c r="D21" s="7" t="s">
        <v>88</v>
      </c>
      <c r="E21" s="4" t="s">
        <v>93</v>
      </c>
      <c r="F21" s="8" t="s">
        <v>5</v>
      </c>
      <c r="G21" s="9" t="s">
        <v>94</v>
      </c>
      <c r="H21" s="9" t="str">
        <f t="shared" si="0"/>
        <v>31.12.2019</v>
      </c>
      <c r="I21" s="9"/>
      <c r="J21" s="9">
        <v>5700</v>
      </c>
    </row>
    <row r="22" spans="1:10" ht="12.75">
      <c r="A22" s="4" t="s">
        <v>17</v>
      </c>
      <c r="B22" s="5" t="s">
        <v>134</v>
      </c>
      <c r="C22" s="7" t="s">
        <v>135</v>
      </c>
      <c r="D22" s="7" t="s">
        <v>89</v>
      </c>
      <c r="E22" s="4" t="s">
        <v>93</v>
      </c>
      <c r="F22" s="8" t="s">
        <v>5</v>
      </c>
      <c r="G22" s="9" t="s">
        <v>94</v>
      </c>
      <c r="H22" s="9" t="str">
        <f t="shared" si="0"/>
        <v>31.12.2019</v>
      </c>
      <c r="I22" s="9"/>
      <c r="J22" s="9">
        <v>2600</v>
      </c>
    </row>
    <row r="23" spans="1:10" ht="12.75">
      <c r="A23" s="4" t="s">
        <v>18</v>
      </c>
      <c r="B23" s="5" t="s">
        <v>136</v>
      </c>
      <c r="C23" s="7" t="s">
        <v>34</v>
      </c>
      <c r="D23" s="7" t="s">
        <v>112</v>
      </c>
      <c r="E23" s="4" t="s">
        <v>93</v>
      </c>
      <c r="F23" s="8" t="s">
        <v>7</v>
      </c>
      <c r="G23" s="9" t="s">
        <v>94</v>
      </c>
      <c r="H23" s="9" t="str">
        <f t="shared" si="0"/>
        <v>31.12.2019</v>
      </c>
      <c r="I23" s="9">
        <v>105004009</v>
      </c>
      <c r="J23" s="9">
        <v>2400</v>
      </c>
    </row>
    <row r="24" spans="1:10" ht="12.75">
      <c r="A24" s="4" t="s">
        <v>19</v>
      </c>
      <c r="B24" s="5" t="s">
        <v>137</v>
      </c>
      <c r="C24" s="7" t="s">
        <v>35</v>
      </c>
      <c r="D24" s="7" t="s">
        <v>103</v>
      </c>
      <c r="E24" s="4" t="s">
        <v>93</v>
      </c>
      <c r="F24" s="8" t="s">
        <v>5</v>
      </c>
      <c r="G24" s="9" t="s">
        <v>94</v>
      </c>
      <c r="H24" s="9" t="str">
        <f t="shared" si="0"/>
        <v>31.12.2019</v>
      </c>
      <c r="I24" s="9">
        <v>105004010</v>
      </c>
      <c r="J24" s="9">
        <v>500</v>
      </c>
    </row>
    <row r="25" spans="1:10" ht="12.75">
      <c r="A25" s="11" t="s">
        <v>45</v>
      </c>
      <c r="B25" s="5" t="s">
        <v>138</v>
      </c>
      <c r="C25" s="12" t="s">
        <v>60</v>
      </c>
      <c r="D25" s="12" t="s">
        <v>91</v>
      </c>
      <c r="E25" s="11" t="s">
        <v>73</v>
      </c>
      <c r="F25" s="13" t="s">
        <v>5</v>
      </c>
      <c r="G25" s="9" t="s">
        <v>94</v>
      </c>
      <c r="H25" s="9" t="str">
        <f t="shared" si="0"/>
        <v>31.12.2019</v>
      </c>
      <c r="I25" s="9"/>
      <c r="J25" s="9">
        <v>12600</v>
      </c>
    </row>
    <row r="26" spans="1:10" ht="12.75">
      <c r="A26" s="4" t="s">
        <v>46</v>
      </c>
      <c r="B26" s="5" t="s">
        <v>139</v>
      </c>
      <c r="C26" s="7" t="s">
        <v>61</v>
      </c>
      <c r="D26" s="7" t="s">
        <v>109</v>
      </c>
      <c r="E26" s="4" t="s">
        <v>73</v>
      </c>
      <c r="F26" s="8" t="s">
        <v>5</v>
      </c>
      <c r="G26" s="9" t="s">
        <v>94</v>
      </c>
      <c r="H26" s="9" t="str">
        <f t="shared" si="0"/>
        <v>31.12.2019</v>
      </c>
      <c r="I26" s="9">
        <v>105004013</v>
      </c>
      <c r="J26" s="9">
        <v>2100</v>
      </c>
    </row>
    <row r="27" spans="1:10" ht="12.75">
      <c r="A27" s="4" t="s">
        <v>47</v>
      </c>
      <c r="B27" s="5" t="s">
        <v>140</v>
      </c>
      <c r="C27" s="7" t="s">
        <v>62</v>
      </c>
      <c r="D27" s="7" t="s">
        <v>92</v>
      </c>
      <c r="E27" s="4" t="s">
        <v>93</v>
      </c>
      <c r="F27" s="8" t="s">
        <v>9</v>
      </c>
      <c r="G27" s="9" t="s">
        <v>94</v>
      </c>
      <c r="H27" s="9" t="str">
        <f t="shared" si="0"/>
        <v>31.12.2019</v>
      </c>
      <c r="I27" s="9"/>
      <c r="J27" s="9">
        <v>8200</v>
      </c>
    </row>
    <row r="28" spans="1:10" ht="12.75">
      <c r="A28" s="4" t="s">
        <v>48</v>
      </c>
      <c r="B28" s="5" t="s">
        <v>141</v>
      </c>
      <c r="C28" s="10" t="s">
        <v>63</v>
      </c>
      <c r="D28" s="7" t="s">
        <v>116</v>
      </c>
      <c r="E28" s="4" t="s">
        <v>93</v>
      </c>
      <c r="F28" s="8" t="s">
        <v>11</v>
      </c>
      <c r="G28" s="9" t="s">
        <v>94</v>
      </c>
      <c r="H28" s="9" t="str">
        <f t="shared" si="0"/>
        <v>31.12.2019</v>
      </c>
      <c r="I28" s="9">
        <v>105004016</v>
      </c>
      <c r="J28" s="9">
        <v>950</v>
      </c>
    </row>
    <row r="29" spans="1:10" ht="12.75">
      <c r="A29" s="4" t="s">
        <v>49</v>
      </c>
      <c r="B29" s="5" t="s">
        <v>97</v>
      </c>
      <c r="C29" s="10" t="s">
        <v>64</v>
      </c>
      <c r="D29" s="7" t="s">
        <v>115</v>
      </c>
      <c r="E29" s="4" t="s">
        <v>93</v>
      </c>
      <c r="F29" s="8" t="s">
        <v>7</v>
      </c>
      <c r="G29" s="9" t="s">
        <v>94</v>
      </c>
      <c r="H29" s="9" t="str">
        <f t="shared" si="0"/>
        <v>31.12.2019</v>
      </c>
      <c r="I29" s="9">
        <v>105004017</v>
      </c>
      <c r="J29" s="9">
        <v>4800</v>
      </c>
    </row>
    <row r="30" spans="1:10" ht="12.75">
      <c r="A30" s="4" t="s">
        <v>50</v>
      </c>
      <c r="B30" s="5" t="s">
        <v>141</v>
      </c>
      <c r="C30" s="7" t="s">
        <v>65</v>
      </c>
      <c r="D30" s="7" t="s">
        <v>108</v>
      </c>
      <c r="E30" s="4" t="s">
        <v>93</v>
      </c>
      <c r="F30" s="8" t="s">
        <v>12</v>
      </c>
      <c r="G30" s="9" t="s">
        <v>94</v>
      </c>
      <c r="H30" s="9" t="str">
        <f t="shared" si="0"/>
        <v>31.12.2019</v>
      </c>
      <c r="I30" s="9">
        <v>105004014</v>
      </c>
      <c r="J30" s="9">
        <v>3000</v>
      </c>
    </row>
    <row r="31" spans="1:10" ht="12.75">
      <c r="A31" s="4" t="s">
        <v>51</v>
      </c>
      <c r="B31" s="5" t="s">
        <v>141</v>
      </c>
      <c r="C31" s="7" t="s">
        <v>66</v>
      </c>
      <c r="D31" s="7" t="s">
        <v>110</v>
      </c>
      <c r="E31" s="4" t="s">
        <v>93</v>
      </c>
      <c r="F31" s="8" t="s">
        <v>7</v>
      </c>
      <c r="G31" s="9" t="s">
        <v>94</v>
      </c>
      <c r="H31" s="9" t="str">
        <f t="shared" si="0"/>
        <v>31.12.2019</v>
      </c>
      <c r="I31" s="9">
        <v>105004015</v>
      </c>
      <c r="J31" s="9">
        <v>4200</v>
      </c>
    </row>
    <row r="32" spans="1:10" ht="12.75">
      <c r="A32" s="4" t="s">
        <v>52</v>
      </c>
      <c r="B32" s="5" t="s">
        <v>144</v>
      </c>
      <c r="C32" s="7" t="s">
        <v>67</v>
      </c>
      <c r="D32" s="7" t="s">
        <v>118</v>
      </c>
      <c r="E32" s="4" t="s">
        <v>93</v>
      </c>
      <c r="F32" s="8" t="s">
        <v>13</v>
      </c>
      <c r="G32" s="9" t="s">
        <v>94</v>
      </c>
      <c r="H32" s="9" t="str">
        <f t="shared" si="0"/>
        <v>31.12.2019</v>
      </c>
      <c r="I32" s="9">
        <v>105004022</v>
      </c>
      <c r="J32" s="9">
        <v>4200</v>
      </c>
    </row>
    <row r="33" spans="1:10" ht="12.75">
      <c r="A33" s="4" t="s">
        <v>53</v>
      </c>
      <c r="B33" s="5" t="s">
        <v>141</v>
      </c>
      <c r="C33" s="7" t="s">
        <v>153</v>
      </c>
      <c r="D33" s="7" t="s">
        <v>113</v>
      </c>
      <c r="E33" s="4" t="s">
        <v>93</v>
      </c>
      <c r="F33" s="8" t="s">
        <v>19</v>
      </c>
      <c r="G33" s="9" t="s">
        <v>94</v>
      </c>
      <c r="H33" s="9" t="str">
        <f t="shared" si="0"/>
        <v>31.12.2019</v>
      </c>
      <c r="I33" s="9">
        <v>105004020</v>
      </c>
      <c r="J33" s="9">
        <v>26000</v>
      </c>
    </row>
    <row r="34" spans="1:10" ht="12.75">
      <c r="A34" s="4" t="s">
        <v>54</v>
      </c>
      <c r="B34" s="5" t="s">
        <v>141</v>
      </c>
      <c r="C34" s="10" t="s">
        <v>68</v>
      </c>
      <c r="D34" s="7" t="s">
        <v>117</v>
      </c>
      <c r="E34" s="4" t="s">
        <v>93</v>
      </c>
      <c r="F34" s="8" t="s">
        <v>11</v>
      </c>
      <c r="G34" s="9" t="s">
        <v>94</v>
      </c>
      <c r="H34" s="9" t="str">
        <f>H33</f>
        <v>31.12.2019</v>
      </c>
      <c r="I34" s="9">
        <v>105004021</v>
      </c>
      <c r="J34" s="9">
        <v>550</v>
      </c>
    </row>
    <row r="35" spans="1:10" ht="12.75">
      <c r="A35" s="4" t="s">
        <v>55</v>
      </c>
      <c r="B35" s="5" t="s">
        <v>141</v>
      </c>
      <c r="C35" s="7" t="s">
        <v>69</v>
      </c>
      <c r="D35" s="7" t="s">
        <v>114</v>
      </c>
      <c r="E35" s="4" t="s">
        <v>93</v>
      </c>
      <c r="F35" s="8" t="s">
        <v>8</v>
      </c>
      <c r="G35" s="9" t="s">
        <v>94</v>
      </c>
      <c r="H35" s="9" t="str">
        <f t="shared" si="0"/>
        <v>31.12.2019</v>
      </c>
      <c r="I35" s="9">
        <v>105004019</v>
      </c>
      <c r="J35" s="9">
        <v>500</v>
      </c>
    </row>
    <row r="36" spans="1:10" ht="12.75">
      <c r="A36" s="4" t="s">
        <v>56</v>
      </c>
      <c r="B36" s="5" t="s">
        <v>141</v>
      </c>
      <c r="C36" s="10" t="s">
        <v>70</v>
      </c>
      <c r="D36" s="7" t="s">
        <v>105</v>
      </c>
      <c r="E36" s="4" t="s">
        <v>93</v>
      </c>
      <c r="F36" s="8" t="s">
        <v>18</v>
      </c>
      <c r="G36" s="9" t="s">
        <v>94</v>
      </c>
      <c r="H36" s="9" t="str">
        <f t="shared" si="0"/>
        <v>31.12.2019</v>
      </c>
      <c r="I36" s="9">
        <v>105004007</v>
      </c>
      <c r="J36" s="9">
        <v>2350</v>
      </c>
    </row>
    <row r="37" spans="1:10" ht="12.75">
      <c r="A37" s="4" t="s">
        <v>57</v>
      </c>
      <c r="B37" s="5" t="s">
        <v>141</v>
      </c>
      <c r="C37" s="7" t="s">
        <v>148</v>
      </c>
      <c r="D37" s="7" t="s">
        <v>111</v>
      </c>
      <c r="E37" s="4" t="s">
        <v>93</v>
      </c>
      <c r="F37" s="8" t="s">
        <v>9</v>
      </c>
      <c r="G37" s="9" t="s">
        <v>94</v>
      </c>
      <c r="H37" s="9" t="str">
        <f t="shared" si="0"/>
        <v>31.12.2019</v>
      </c>
      <c r="I37" s="9">
        <v>105004008</v>
      </c>
      <c r="J37" s="9">
        <v>1400</v>
      </c>
    </row>
    <row r="38" spans="1:10" ht="12.75">
      <c r="A38" s="4" t="s">
        <v>58</v>
      </c>
      <c r="B38" s="5" t="s">
        <v>141</v>
      </c>
      <c r="C38" s="10" t="s">
        <v>71</v>
      </c>
      <c r="D38" s="7" t="s">
        <v>102</v>
      </c>
      <c r="E38" s="4" t="s">
        <v>93</v>
      </c>
      <c r="F38" s="8" t="s">
        <v>11</v>
      </c>
      <c r="G38" s="9" t="s">
        <v>94</v>
      </c>
      <c r="H38" s="9" t="str">
        <f t="shared" si="0"/>
        <v>31.12.2019</v>
      </c>
      <c r="I38" s="9">
        <v>105004005</v>
      </c>
      <c r="J38" s="9">
        <v>2300</v>
      </c>
    </row>
    <row r="39" spans="1:10" ht="12.75">
      <c r="A39" s="4" t="s">
        <v>59</v>
      </c>
      <c r="B39" s="5" t="s">
        <v>141</v>
      </c>
      <c r="C39" s="10" t="s">
        <v>72</v>
      </c>
      <c r="D39" s="7" t="s">
        <v>101</v>
      </c>
      <c r="E39" s="4" t="s">
        <v>93</v>
      </c>
      <c r="F39" s="8" t="s">
        <v>11</v>
      </c>
      <c r="G39" s="9" t="s">
        <v>94</v>
      </c>
      <c r="H39" s="9" t="str">
        <f t="shared" si="0"/>
        <v>31.12.2019</v>
      </c>
      <c r="I39" s="9">
        <v>105004006</v>
      </c>
      <c r="J39" s="9">
        <v>2000</v>
      </c>
    </row>
    <row r="40" spans="1:10" ht="12.75">
      <c r="A40" s="4" t="s">
        <v>42</v>
      </c>
      <c r="B40" s="5" t="s">
        <v>97</v>
      </c>
      <c r="C40" s="9" t="s">
        <v>95</v>
      </c>
      <c r="D40" s="9" t="s">
        <v>96</v>
      </c>
      <c r="E40" s="4" t="s">
        <v>93</v>
      </c>
      <c r="F40" s="4">
        <v>12</v>
      </c>
      <c r="G40" s="9" t="s">
        <v>94</v>
      </c>
      <c r="H40" s="9" t="str">
        <f t="shared" si="0"/>
        <v>31.12.2019</v>
      </c>
      <c r="I40" s="9">
        <v>10650103010</v>
      </c>
      <c r="J40" s="9">
        <v>1500</v>
      </c>
    </row>
    <row r="41" spans="1:10" ht="15.75" customHeight="1">
      <c r="A41" s="4" t="s">
        <v>107</v>
      </c>
      <c r="B41" s="9" t="s">
        <v>98</v>
      </c>
      <c r="C41" s="9" t="s">
        <v>99</v>
      </c>
      <c r="D41" s="14" t="s">
        <v>161</v>
      </c>
      <c r="E41" s="4" t="s">
        <v>93</v>
      </c>
      <c r="F41" s="4">
        <v>9</v>
      </c>
      <c r="G41" s="9" t="s">
        <v>94</v>
      </c>
      <c r="H41" s="9" t="str">
        <f t="shared" si="0"/>
        <v>31.12.2019</v>
      </c>
      <c r="I41" s="9">
        <v>105004134</v>
      </c>
      <c r="J41" s="9">
        <v>1000</v>
      </c>
    </row>
    <row r="42" spans="1:10" ht="12.75">
      <c r="A42" s="4">
        <v>37</v>
      </c>
      <c r="B42" s="5" t="s">
        <v>97</v>
      </c>
      <c r="C42" s="9" t="s">
        <v>151</v>
      </c>
      <c r="D42" s="9" t="s">
        <v>150</v>
      </c>
      <c r="E42" s="4" t="s">
        <v>93</v>
      </c>
      <c r="F42" s="4">
        <v>11</v>
      </c>
      <c r="G42" s="9" t="s">
        <v>94</v>
      </c>
      <c r="H42" s="9" t="str">
        <f t="shared" si="0"/>
        <v>31.12.2019</v>
      </c>
      <c r="I42" s="9">
        <v>10650103010</v>
      </c>
      <c r="J42" s="9">
        <v>1500</v>
      </c>
    </row>
    <row r="43" spans="1:10" ht="15">
      <c r="A43" s="4">
        <v>38</v>
      </c>
      <c r="B43" s="5" t="s">
        <v>141</v>
      </c>
      <c r="C43" s="7" t="s">
        <v>154</v>
      </c>
      <c r="D43" s="16" t="s">
        <v>152</v>
      </c>
      <c r="E43" s="4" t="s">
        <v>93</v>
      </c>
      <c r="F43" s="8">
        <v>17</v>
      </c>
      <c r="G43" s="9" t="s">
        <v>94</v>
      </c>
      <c r="H43" s="9" t="str">
        <f t="shared" si="0"/>
        <v>31.12.2019</v>
      </c>
      <c r="I43" s="9">
        <v>105004020</v>
      </c>
      <c r="J43" s="9">
        <v>1000</v>
      </c>
    </row>
    <row r="44" spans="1:11" s="21" customFormat="1" ht="15">
      <c r="A44" s="17">
        <v>39</v>
      </c>
      <c r="B44" s="18" t="s">
        <v>160</v>
      </c>
      <c r="C44" s="19" t="s">
        <v>157</v>
      </c>
      <c r="D44" s="9" t="s">
        <v>159</v>
      </c>
      <c r="E44" s="17" t="s">
        <v>93</v>
      </c>
      <c r="F44" s="17">
        <v>10</v>
      </c>
      <c r="G44" s="9" t="s">
        <v>94</v>
      </c>
      <c r="H44" s="9" t="str">
        <f t="shared" si="0"/>
        <v>31.12.2019</v>
      </c>
      <c r="I44" s="20"/>
      <c r="J44" s="20">
        <v>1500</v>
      </c>
      <c r="K44" s="20"/>
    </row>
    <row r="45" ht="12.75">
      <c r="J45" s="3">
        <f>SUM(J6:J44)</f>
        <v>2535150</v>
      </c>
    </row>
  </sheetData>
  <sheetProtection/>
  <mergeCells count="11">
    <mergeCell ref="A4:A5"/>
    <mergeCell ref="C4:C5"/>
    <mergeCell ref="D4:D5"/>
    <mergeCell ref="E4:E5"/>
    <mergeCell ref="F4:F5"/>
    <mergeCell ref="B4:B5"/>
    <mergeCell ref="B2:J2"/>
    <mergeCell ref="G4:G5"/>
    <mergeCell ref="H4:H5"/>
    <mergeCell ref="J4:J5"/>
    <mergeCell ref="I4:I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Bachniak</dc:creator>
  <cp:keywords/>
  <dc:description/>
  <cp:lastModifiedBy>Michał Bachniak</cp:lastModifiedBy>
  <cp:lastPrinted>2016-11-14T12:14:11Z</cp:lastPrinted>
  <dcterms:created xsi:type="dcterms:W3CDTF">2015-09-21T10:03:09Z</dcterms:created>
  <dcterms:modified xsi:type="dcterms:W3CDTF">2019-08-08T06:25:58Z</dcterms:modified>
  <cp:category/>
  <cp:version/>
  <cp:contentType/>
  <cp:contentStatus/>
</cp:coreProperties>
</file>