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836" windowHeight="11136" activeTab="0"/>
  </bookViews>
  <sheets>
    <sheet name="Wykaz płatności" sheetId="1" r:id="rId1"/>
  </sheets>
  <definedNames>
    <definedName name="_xlnm.Print_Area" localSheetId="0">'Wykaz płatności'!$A$1:$F$50</definedName>
  </definedNames>
  <calcPr fullCalcOnLoad="1"/>
</workbook>
</file>

<file path=xl/sharedStrings.xml><?xml version="1.0" encoding="utf-8"?>
<sst xmlns="http://schemas.openxmlformats.org/spreadsheetml/2006/main" count="277" uniqueCount="157">
  <si>
    <t>Poz .</t>
  </si>
  <si>
    <t>Wyszczególnienie elementów rozliczeniowych zgodnie z warunkami kontraktu</t>
  </si>
  <si>
    <t>Dokumentacja geotechniczna</t>
  </si>
  <si>
    <t>KWOTA NETTO</t>
  </si>
  <si>
    <t>Operaty wodno-prawne</t>
  </si>
  <si>
    <t>Projekt zagospodarowania wraz z uzgodnieniami</t>
  </si>
  <si>
    <t>Mapa do celów projektowych</t>
  </si>
  <si>
    <t>Przedmiar</t>
  </si>
  <si>
    <t>I</t>
  </si>
  <si>
    <t>II</t>
  </si>
  <si>
    <r>
      <t xml:space="preserve">DECYZJA O ŚRODOWISKOWYCH UWARUNKOWANIACH REALIZACJI INWESTYCJI WRAZ ZE WSZYSTKIMI NIEZBĘDNYMI ZAŁĄCZNIKAMI  m.in. karta informacyjna i raport o oddziaływaniu na środowisko </t>
    </r>
    <r>
      <rPr>
        <b/>
        <i/>
        <sz val="9"/>
        <color indexed="10"/>
        <rFont val="Arial"/>
        <family val="2"/>
      </rPr>
      <t>KOD CPV 71310000-4</t>
    </r>
  </si>
  <si>
    <r>
      <t xml:space="preserve">PROJEKT  BUDOWLANY </t>
    </r>
    <r>
      <rPr>
        <b/>
        <i/>
        <sz val="9"/>
        <color indexed="10"/>
        <rFont val="Arial"/>
        <family val="2"/>
      </rPr>
      <t>KOD</t>
    </r>
    <r>
      <rPr>
        <b/>
        <i/>
        <sz val="9"/>
        <color indexed="8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CPV 71320000-7</t>
    </r>
  </si>
  <si>
    <t>1.1</t>
  </si>
  <si>
    <t>1.2</t>
  </si>
  <si>
    <t>1.3</t>
  </si>
  <si>
    <t>1.4</t>
  </si>
  <si>
    <t>2.1</t>
  </si>
  <si>
    <t>2.2</t>
  </si>
  <si>
    <t>2.3</t>
  </si>
  <si>
    <t>2.4</t>
  </si>
  <si>
    <t>FAZA ROBÓT BUDOWLANYCH</t>
  </si>
  <si>
    <t>FAZA PROJEKTOWANIA</t>
  </si>
  <si>
    <t>RAZEM (Faza robót budowlanych)</t>
  </si>
  <si>
    <t>…………………………………………….</t>
  </si>
  <si>
    <t>………………………..dnia……………………</t>
  </si>
  <si>
    <t>(pieczęć i podpis upełnomocnionego przedstawiciela Wykonawcy )</t>
  </si>
  <si>
    <t xml:space="preserve">Miejscowość                                                      data  </t>
  </si>
  <si>
    <t>1.4.1</t>
  </si>
  <si>
    <t>1.4.2</t>
  </si>
  <si>
    <t>1.4.3</t>
  </si>
  <si>
    <t>1.4.4</t>
  </si>
  <si>
    <t>1.4.5</t>
  </si>
  <si>
    <r>
      <t>DOKUMENTACJA GEODEZYJNA I KARTOGRAFICZNA Z PRAWEM NABYWANIA PRAW DO DYSPONOWANIA TERENEM -</t>
    </r>
    <r>
      <rPr>
        <b/>
        <i/>
        <sz val="9"/>
        <color indexed="10"/>
        <rFont val="Arial"/>
        <family val="2"/>
      </rPr>
      <t>KOD CPV 71310000-4</t>
    </r>
  </si>
  <si>
    <t>Termin wykonania wg SIWZ</t>
  </si>
  <si>
    <t>X</t>
  </si>
  <si>
    <t>Podatek Vat 23 %</t>
  </si>
  <si>
    <t>Wartość zł</t>
  </si>
  <si>
    <t>ŁĄCZNIE CENA OFERTOWA (brutto)</t>
  </si>
  <si>
    <t xml:space="preserve"> RAZEM (Faza projektowania)</t>
  </si>
  <si>
    <t>Faza projektowania (brutto)</t>
  </si>
  <si>
    <t>Faza robót budowlanych (brutto)</t>
  </si>
  <si>
    <t>OGÓŁEM (Faza Projektowania + Faza Robót Budowlanych) netto</t>
  </si>
  <si>
    <t xml:space="preserve"> </t>
  </si>
  <si>
    <t>……………………………………………………………..</t>
  </si>
  <si>
    <t>(pieczęć firmy)</t>
  </si>
  <si>
    <t>1.3.1</t>
  </si>
  <si>
    <t>1.3.2</t>
  </si>
  <si>
    <t>1.3.3</t>
  </si>
  <si>
    <t>1.3.4</t>
  </si>
  <si>
    <t>1.3.5</t>
  </si>
  <si>
    <t>1.3.6</t>
  </si>
  <si>
    <t>Projekt wykonawczy - branża architektoniczna</t>
  </si>
  <si>
    <t>SST- branża architektoniczna</t>
  </si>
  <si>
    <t>Projekt wykonawczy - branża sanitarna, elektryczna</t>
  </si>
  <si>
    <t>SST - branża sanitarna, elektryczna</t>
  </si>
  <si>
    <t>Projekt budowlany - branża architektoniczna</t>
  </si>
  <si>
    <t>Projekt budowlany - branża sanitarna, elektryczna</t>
  </si>
  <si>
    <t>Budynek krat [1]</t>
  </si>
  <si>
    <t>3.1</t>
  </si>
  <si>
    <t>Przygotowanie terenu pod budowę - prace rozbiórkowe</t>
  </si>
  <si>
    <t>3.2</t>
  </si>
  <si>
    <t>Roboty budowlane</t>
  </si>
  <si>
    <t>Roboty wykończeniowe w zakresie obiektów budowlanych - remont obiektu</t>
  </si>
  <si>
    <t>Roboty instalacyjne</t>
  </si>
  <si>
    <t>Odtłuszczacz [3]</t>
  </si>
  <si>
    <t>4.1</t>
  </si>
  <si>
    <t>4.2</t>
  </si>
  <si>
    <t>Pompownia główna [4]</t>
  </si>
  <si>
    <t>5.1</t>
  </si>
  <si>
    <t>5.2</t>
  </si>
  <si>
    <t>Budynek wielofunkcyjny [25] + instalacja odzysku wody technologicznej [44]</t>
  </si>
  <si>
    <t>6.1</t>
  </si>
  <si>
    <t>Przygotowanie terenu pod budowę</t>
  </si>
  <si>
    <t>6.2</t>
  </si>
  <si>
    <t>6.3</t>
  </si>
  <si>
    <t>Roboty wykończeniowe w zakresie obiektów budowlanych</t>
  </si>
  <si>
    <t>Roboty instalacyjne - dostawa i montaż urządzeń</t>
  </si>
  <si>
    <t>Pompownia osadów [29]</t>
  </si>
  <si>
    <t>7.1</t>
  </si>
  <si>
    <t>7.2</t>
  </si>
  <si>
    <t>Zbiornik na osady dowożone [29a]</t>
  </si>
  <si>
    <t>8.1</t>
  </si>
  <si>
    <t>8.2</t>
  </si>
  <si>
    <t>8.3</t>
  </si>
  <si>
    <t>8.4</t>
  </si>
  <si>
    <t>Osadniki wstępne [33]</t>
  </si>
  <si>
    <t>9.1</t>
  </si>
  <si>
    <t>Instalacja zamkniętych komór fermentacyjnych z odzyskiem biogazu, wraz z blokiem kogeneracyjnym [34-39]</t>
  </si>
  <si>
    <t>10.1</t>
  </si>
  <si>
    <t>10.2</t>
  </si>
  <si>
    <t>11.1</t>
  </si>
  <si>
    <t>11.2</t>
  </si>
  <si>
    <t>11.3</t>
  </si>
  <si>
    <t>11.4</t>
  </si>
  <si>
    <t>Zbiornik buforowy [42]</t>
  </si>
  <si>
    <t>13.1</t>
  </si>
  <si>
    <t>13.2</t>
  </si>
  <si>
    <t>Instalacja separacji i płukania osadów z czyszczenia kanalizacji [45]</t>
  </si>
  <si>
    <t>14.1</t>
  </si>
  <si>
    <t>14.2</t>
  </si>
  <si>
    <t>Sieci zewnętrzne</t>
  </si>
  <si>
    <t>System AKPiA i sieci energetyczne</t>
  </si>
  <si>
    <t>Zagospodarowanie terenu oczyszczalni</t>
  </si>
  <si>
    <t>Środki wewnętrznego transportu technologicznego</t>
  </si>
  <si>
    <t>Rozruch oczyszczalni</t>
  </si>
  <si>
    <t>5.3</t>
  </si>
  <si>
    <t>5.4</t>
  </si>
  <si>
    <t>5.5</t>
  </si>
  <si>
    <t>5.6</t>
  </si>
  <si>
    <t>16.1</t>
  </si>
  <si>
    <t>16.2</t>
  </si>
  <si>
    <t>16.3</t>
  </si>
  <si>
    <t>13.3</t>
  </si>
  <si>
    <t>13.4</t>
  </si>
  <si>
    <t>10.3</t>
  </si>
  <si>
    <t>10.4</t>
  </si>
  <si>
    <t>Jednostka miary</t>
  </si>
  <si>
    <t>kpl</t>
  </si>
  <si>
    <t>m2</t>
  </si>
  <si>
    <t>m2 p.n.</t>
  </si>
  <si>
    <t>m3 poj. czynnej</t>
  </si>
  <si>
    <t>Ilość</t>
  </si>
  <si>
    <r>
      <t xml:space="preserve">PROJEKT WYKONAWCZY </t>
    </r>
    <r>
      <rPr>
        <b/>
        <i/>
        <sz val="9"/>
        <color indexed="10"/>
        <rFont val="Arial"/>
        <family val="2"/>
      </rPr>
      <t>KOD</t>
    </r>
    <r>
      <rPr>
        <b/>
        <i/>
        <sz val="9"/>
        <color indexed="8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CPV 71320000-7 </t>
    </r>
  </si>
  <si>
    <t xml:space="preserve">Roboty budowlane </t>
  </si>
  <si>
    <t xml:space="preserve">Roboty budowlane    </t>
  </si>
  <si>
    <t>Część I SIWZ - IDW Załacznik 1B</t>
  </si>
  <si>
    <t xml:space="preserve">                WZÓR TABELI CENY RYCZAŁTOWEJ    </t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</si>
  <si>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na roboty budowlane z projektowaniem pn.:
Kontrakt II: „Modernizacja i rozbudowa części osadowej komunalnej oczyszczalni
ścieków w Kętach”</t>
    </r>
    <r>
      <rPr>
        <b/>
        <sz val="14"/>
        <rFont val="Arial"/>
        <family val="2"/>
      </rPr>
      <t xml:space="preserve">
</t>
    </r>
  </si>
  <si>
    <t>Zbiornik hydrolizy [26]</t>
  </si>
  <si>
    <t>9.2</t>
  </si>
  <si>
    <t>15.1</t>
  </si>
  <si>
    <t>15.2</t>
  </si>
  <si>
    <t>15.3</t>
  </si>
  <si>
    <t>4.3</t>
  </si>
  <si>
    <t>Zbiornik uśredniający [32]</t>
  </si>
  <si>
    <t>10.5</t>
  </si>
  <si>
    <t>11</t>
  </si>
  <si>
    <t>12</t>
  </si>
  <si>
    <t>13</t>
  </si>
  <si>
    <t>14</t>
  </si>
  <si>
    <t>15</t>
  </si>
  <si>
    <t>15.4</t>
  </si>
  <si>
    <t>15.5</t>
  </si>
  <si>
    <t>16</t>
  </si>
  <si>
    <t>17</t>
  </si>
  <si>
    <t>18</t>
  </si>
  <si>
    <t>18.1</t>
  </si>
  <si>
    <t>18.2</t>
  </si>
  <si>
    <t>18.3</t>
  </si>
  <si>
    <t>18.4</t>
  </si>
  <si>
    <t>19</t>
  </si>
  <si>
    <t>20</t>
  </si>
  <si>
    <t>8.5</t>
  </si>
  <si>
    <t>Roboty w zakresie obiektów budowlanych-dobudowa budynku</t>
  </si>
  <si>
    <t>Wiata magazynowa na zhigienizowany osad [40.A]</t>
  </si>
  <si>
    <t>Wiata nad placem odkładczym na zhigienizowany osad [40.B]</t>
  </si>
  <si>
    <t>……………...2017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</si>
</sst>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3" fillId="26" borderId="1" applyNumberFormat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0" fontId="14" fillId="0" borderId="10" xfId="0" applyFont="1" applyFill="1" applyBorder="1" applyAlignment="1">
      <alignment vertical="center" wrapText="1"/>
    </xf>
    <xf numFmtId="4" fontId="10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0" xfId="52" applyNumberFormat="1" applyFont="1" applyFill="1" applyBorder="1" applyAlignment="1" applyProtection="1">
      <alignment vertical="top"/>
      <protection/>
    </xf>
    <xf numFmtId="0" fontId="8" fillId="0" borderId="10" xfId="52" applyFont="1" applyFill="1" applyBorder="1" applyAlignment="1">
      <alignment vertical="center" wrapText="1"/>
    </xf>
    <xf numFmtId="4" fontId="11" fillId="0" borderId="10" xfId="52" applyNumberFormat="1" applyFont="1" applyFill="1" applyBorder="1" applyAlignment="1" applyProtection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/>
      <protection/>
    </xf>
    <xf numFmtId="4" fontId="7" fillId="32" borderId="11" xfId="52" applyNumberFormat="1" applyFont="1" applyFill="1" applyBorder="1" applyAlignment="1" applyProtection="1">
      <alignment vertical="top"/>
      <protection/>
    </xf>
    <xf numFmtId="4" fontId="3" fillId="32" borderId="11" xfId="52" applyNumberFormat="1" applyFont="1" applyFill="1" applyBorder="1" applyAlignment="1" applyProtection="1">
      <alignment vertical="top"/>
      <protection/>
    </xf>
    <xf numFmtId="4" fontId="3" fillId="32" borderId="12" xfId="52" applyNumberFormat="1" applyFont="1" applyFill="1" applyBorder="1" applyAlignment="1" applyProtection="1">
      <alignment horizontal="center" vertical="top"/>
      <protection/>
    </xf>
    <xf numFmtId="4" fontId="9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top" wrapText="1"/>
      <protection/>
    </xf>
    <xf numFmtId="1" fontId="3" fillId="0" borderId="14" xfId="52" applyNumberFormat="1" applyFont="1" applyFill="1" applyBorder="1" applyAlignment="1" applyProtection="1">
      <alignment horizontal="center" vertical="top"/>
      <protection/>
    </xf>
    <xf numFmtId="1" fontId="3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0" fontId="14" fillId="0" borderId="14" xfId="0" applyFont="1" applyFill="1" applyBorder="1" applyAlignment="1">
      <alignment vertical="center" wrapText="1"/>
    </xf>
    <xf numFmtId="0" fontId="8" fillId="0" borderId="14" xfId="52" applyFont="1" applyFill="1" applyBorder="1" applyAlignment="1">
      <alignment vertical="center" wrapText="1"/>
    </xf>
    <xf numFmtId="4" fontId="11" fillId="0" borderId="14" xfId="52" applyNumberFormat="1" applyFont="1" applyFill="1" applyBorder="1" applyAlignment="1" applyProtection="1">
      <alignment horizontal="right" vertical="center"/>
      <protection/>
    </xf>
    <xf numFmtId="0" fontId="16" fillId="0" borderId="11" xfId="52" applyFont="1" applyFill="1" applyBorder="1" applyAlignment="1">
      <alignment horizontal="left" vertical="center" wrapText="1"/>
    </xf>
    <xf numFmtId="4" fontId="11" fillId="0" borderId="0" xfId="44" applyNumberFormat="1" applyFont="1" applyFill="1" applyBorder="1" applyAlignment="1" applyProtection="1">
      <alignment horizontal="right" indent="1"/>
      <protection/>
    </xf>
    <xf numFmtId="0" fontId="16" fillId="0" borderId="16" xfId="52" applyFont="1" applyFill="1" applyBorder="1" applyAlignment="1">
      <alignment vertical="center" wrapText="1"/>
    </xf>
    <xf numFmtId="1" fontId="3" fillId="0" borderId="16" xfId="52" applyNumberFormat="1" applyFont="1" applyFill="1" applyBorder="1" applyAlignment="1" applyProtection="1">
      <alignment horizontal="center" vertical="center"/>
      <protection/>
    </xf>
    <xf numFmtId="1" fontId="3" fillId="0" borderId="17" xfId="52" applyNumberFormat="1" applyFont="1" applyFill="1" applyBorder="1" applyAlignment="1" applyProtection="1">
      <alignment horizontal="center" vertical="center"/>
      <protection/>
    </xf>
    <xf numFmtId="1" fontId="3" fillId="0" borderId="11" xfId="52" applyNumberFormat="1" applyFont="1" applyFill="1" applyBorder="1" applyAlignment="1" applyProtection="1">
      <alignment horizontal="center" vertical="center"/>
      <protection/>
    </xf>
    <xf numFmtId="1" fontId="3" fillId="0" borderId="12" xfId="52" applyNumberFormat="1" applyFont="1" applyFill="1" applyBorder="1" applyAlignment="1" applyProtection="1">
      <alignment horizontal="center" vertical="center"/>
      <protection/>
    </xf>
    <xf numFmtId="4" fontId="12" fillId="0" borderId="10" xfId="52" applyNumberFormat="1" applyFont="1" applyFill="1" applyBorder="1" applyAlignment="1" applyProtection="1">
      <alignment horizontal="right" vertical="center"/>
      <protection/>
    </xf>
    <xf numFmtId="4" fontId="3" fillId="32" borderId="12" xfId="52" applyNumberFormat="1" applyFont="1" applyFill="1" applyBorder="1" applyAlignment="1" applyProtection="1">
      <alignment horizontal="center" vertical="center"/>
      <protection/>
    </xf>
    <xf numFmtId="4" fontId="3" fillId="0" borderId="18" xfId="52" applyNumberFormat="1" applyFont="1" applyFill="1" applyBorder="1" applyAlignment="1" applyProtection="1">
      <alignment vertical="center"/>
      <protection/>
    </xf>
    <xf numFmtId="4" fontId="3" fillId="0" borderId="10" xfId="52" applyNumberFormat="1" applyFont="1" applyFill="1" applyBorder="1" applyAlignment="1" applyProtection="1">
      <alignment vertical="center"/>
      <protection/>
    </xf>
    <xf numFmtId="4" fontId="3" fillId="0" borderId="14" xfId="52" applyNumberFormat="1" applyFont="1" applyFill="1" applyBorder="1" applyAlignment="1" applyProtection="1">
      <alignment vertical="center"/>
      <protection/>
    </xf>
    <xf numFmtId="0" fontId="15" fillId="0" borderId="0" xfId="52" applyNumberFormat="1" applyFont="1" applyFill="1" applyBorder="1" applyAlignment="1" applyProtection="1">
      <alignment vertical="center"/>
      <protection/>
    </xf>
    <xf numFmtId="4" fontId="6" fillId="0" borderId="10" xfId="52" applyNumberFormat="1" applyFont="1" applyFill="1" applyBorder="1" applyAlignment="1" applyProtection="1">
      <alignment vertical="center"/>
      <protection/>
    </xf>
    <xf numFmtId="4" fontId="3" fillId="0" borderId="11" xfId="52" applyNumberFormat="1" applyFont="1" applyFill="1" applyBorder="1" applyAlignment="1" applyProtection="1">
      <alignment vertical="center"/>
      <protection/>
    </xf>
    <xf numFmtId="4" fontId="7" fillId="33" borderId="12" xfId="52" applyNumberFormat="1" applyFont="1" applyFill="1" applyBorder="1" applyAlignment="1" applyProtection="1">
      <alignment horizontal="center" vertical="center"/>
      <protection/>
    </xf>
    <xf numFmtId="4" fontId="7" fillId="33" borderId="12" xfId="44" applyNumberFormat="1" applyFont="1" applyFill="1" applyBorder="1" applyAlignment="1" applyProtection="1">
      <alignment horizontal="center" vertical="center"/>
      <protection/>
    </xf>
    <xf numFmtId="0" fontId="24" fillId="33" borderId="19" xfId="52" applyNumberFormat="1" applyFont="1" applyFill="1" applyBorder="1" applyAlignment="1" applyProtection="1">
      <alignment horizontal="right" vertical="center"/>
      <protection/>
    </xf>
    <xf numFmtId="0" fontId="24" fillId="34" borderId="20" xfId="52" applyNumberFormat="1" applyFont="1" applyFill="1" applyBorder="1" applyAlignment="1" applyProtection="1">
      <alignment horizontal="right" vertical="center"/>
      <protection/>
    </xf>
    <xf numFmtId="0" fontId="5" fillId="33" borderId="21" xfId="52" applyNumberFormat="1" applyFont="1" applyFill="1" applyBorder="1" applyAlignment="1" applyProtection="1">
      <alignment horizontal="right" vertical="center"/>
      <protection/>
    </xf>
    <xf numFmtId="0" fontId="24" fillId="34" borderId="22" xfId="52" applyNumberFormat="1" applyFont="1" applyFill="1" applyBorder="1" applyAlignment="1" applyProtection="1">
      <alignment horizontal="right" vertical="center"/>
      <protection/>
    </xf>
    <xf numFmtId="0" fontId="24" fillId="33" borderId="23" xfId="52" applyNumberFormat="1" applyFont="1" applyFill="1" applyBorder="1" applyAlignment="1" applyProtection="1">
      <alignment horizontal="right" vertical="center"/>
      <protection/>
    </xf>
    <xf numFmtId="0" fontId="23" fillId="0" borderId="18" xfId="0" applyFont="1" applyFill="1" applyBorder="1" applyAlignment="1">
      <alignment vertical="center" wrapText="1"/>
    </xf>
    <xf numFmtId="0" fontId="16" fillId="0" borderId="11" xfId="52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</xf>
    <xf numFmtId="0" fontId="8" fillId="0" borderId="14" xfId="52" applyFont="1" applyFill="1" applyBorder="1" applyAlignment="1">
      <alignment horizontal="center" vertical="center" wrapText="1"/>
    </xf>
    <xf numFmtId="0" fontId="16" fillId="0" borderId="16" xfId="52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7" fillId="32" borderId="24" xfId="52" applyNumberFormat="1" applyFont="1" applyFill="1" applyBorder="1" applyAlignment="1" applyProtection="1">
      <alignment vertical="center"/>
      <protection/>
    </xf>
    <xf numFmtId="4" fontId="3" fillId="32" borderId="24" xfId="52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3" fillId="0" borderId="25" xfId="52" applyNumberFormat="1" applyFont="1" applyFill="1" applyBorder="1" applyAlignment="1" applyProtection="1">
      <alignment vertical="center"/>
      <protection/>
    </xf>
    <xf numFmtId="4" fontId="3" fillId="0" borderId="12" xfId="52" applyNumberFormat="1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4" fontId="3" fillId="0" borderId="26" xfId="52" applyNumberFormat="1" applyFont="1" applyFill="1" applyBorder="1" applyAlignment="1" applyProtection="1">
      <alignment vertical="center"/>
      <protection/>
    </xf>
    <xf numFmtId="49" fontId="14" fillId="0" borderId="27" xfId="52" applyNumberFormat="1" applyFont="1" applyFill="1" applyBorder="1" applyAlignment="1" applyProtection="1">
      <alignment horizontal="center" vertical="center"/>
      <protection/>
    </xf>
    <xf numFmtId="49" fontId="14" fillId="0" borderId="10" xfId="52" applyNumberFormat="1" applyFont="1" applyFill="1" applyBorder="1" applyAlignment="1" applyProtection="1">
      <alignment horizontal="center" vertical="center"/>
      <protection/>
    </xf>
    <xf numFmtId="49" fontId="14" fillId="0" borderId="14" xfId="52" applyNumberFormat="1" applyFont="1" applyFill="1" applyBorder="1" applyAlignment="1" applyProtection="1">
      <alignment horizontal="center" vertical="center"/>
      <protection/>
    </xf>
    <xf numFmtId="49" fontId="21" fillId="0" borderId="28" xfId="52" applyNumberFormat="1" applyFont="1" applyFill="1" applyBorder="1" applyAlignment="1" applyProtection="1">
      <alignment horizontal="center" vertical="center"/>
      <protection/>
    </xf>
    <xf numFmtId="49" fontId="3" fillId="0" borderId="29" xfId="52" applyNumberFormat="1" applyFont="1" applyFill="1" applyBorder="1" applyAlignment="1" applyProtection="1">
      <alignment horizontal="center" vertical="top"/>
      <protection/>
    </xf>
    <xf numFmtId="49" fontId="13" fillId="32" borderId="30" xfId="52" applyNumberFormat="1" applyFont="1" applyFill="1" applyBorder="1" applyAlignment="1" applyProtection="1">
      <alignment horizontal="center" vertical="top"/>
      <protection/>
    </xf>
    <xf numFmtId="49" fontId="16" fillId="0" borderId="31" xfId="52" applyNumberFormat="1" applyFont="1" applyFill="1" applyBorder="1" applyAlignment="1" applyProtection="1">
      <alignment horizontal="center" vertical="center"/>
      <protection/>
    </xf>
    <xf numFmtId="49" fontId="16" fillId="0" borderId="30" xfId="52" applyNumberFormat="1" applyFont="1" applyFill="1" applyBorder="1" applyAlignment="1" applyProtection="1">
      <alignment horizontal="center" vertical="center"/>
      <protection/>
    </xf>
    <xf numFmtId="49" fontId="16" fillId="0" borderId="32" xfId="52" applyNumberFormat="1" applyFont="1" applyFill="1" applyBorder="1" applyAlignment="1" applyProtection="1">
      <alignment horizontal="center" vertical="center"/>
      <protection/>
    </xf>
    <xf numFmtId="49" fontId="8" fillId="0" borderId="27" xfId="52" applyNumberFormat="1" applyFont="1" applyFill="1" applyBorder="1" applyAlignment="1" applyProtection="1">
      <alignment horizontal="center" vertical="center"/>
      <protection/>
    </xf>
    <xf numFmtId="49" fontId="13" fillId="32" borderId="33" xfId="52" applyNumberFormat="1" applyFont="1" applyFill="1" applyBorder="1" applyAlignment="1" applyProtection="1">
      <alignment horizontal="center" vertical="center"/>
      <protection/>
    </xf>
    <xf numFmtId="49" fontId="23" fillId="0" borderId="10" xfId="52" applyNumberFormat="1" applyFont="1" applyFill="1" applyBorder="1" applyAlignment="1" applyProtection="1">
      <alignment horizontal="center" vertical="center"/>
      <protection/>
    </xf>
    <xf numFmtId="49" fontId="23" fillId="0" borderId="18" xfId="52" applyNumberFormat="1" applyFont="1" applyFill="1" applyBorder="1" applyAlignment="1" applyProtection="1">
      <alignment horizontal="center" vertical="center"/>
      <protection/>
    </xf>
    <xf numFmtId="49" fontId="23" fillId="0" borderId="32" xfId="52" applyNumberFormat="1" applyFont="1" applyFill="1" applyBorder="1" applyAlignment="1" applyProtection="1">
      <alignment horizontal="center" vertical="center"/>
      <protection/>
    </xf>
    <xf numFmtId="49" fontId="14" fillId="0" borderId="29" xfId="52" applyNumberFormat="1" applyFont="1" applyFill="1" applyBorder="1" applyAlignment="1" applyProtection="1">
      <alignment horizontal="center" vertical="center"/>
      <protection/>
    </xf>
    <xf numFmtId="49" fontId="14" fillId="0" borderId="26" xfId="52" applyNumberFormat="1" applyFont="1" applyFill="1" applyBorder="1" applyAlignment="1" applyProtection="1">
      <alignment horizontal="center" vertical="center"/>
      <protection/>
    </xf>
    <xf numFmtId="49" fontId="23" fillId="0" borderId="30" xfId="52" applyNumberFormat="1" applyFont="1" applyFill="1" applyBorder="1" applyAlignment="1" applyProtection="1">
      <alignment horizontal="center" vertical="center"/>
      <protection/>
    </xf>
    <xf numFmtId="49" fontId="23" fillId="0" borderId="11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vertical="top"/>
      <protection/>
    </xf>
    <xf numFmtId="4" fontId="3" fillId="0" borderId="17" xfId="52" applyNumberFormat="1" applyFont="1" applyFill="1" applyBorder="1" applyAlignment="1" applyProtection="1">
      <alignment horizontal="center" vertical="center"/>
      <protection/>
    </xf>
    <xf numFmtId="49" fontId="23" fillId="0" borderId="33" xfId="52" applyNumberFormat="1" applyFont="1" applyFill="1" applyBorder="1" applyAlignment="1" applyProtection="1">
      <alignment horizontal="center" vertical="center"/>
      <protection/>
    </xf>
    <xf numFmtId="4" fontId="3" fillId="0" borderId="34" xfId="52" applyNumberFormat="1" applyFont="1" applyFill="1" applyBorder="1" applyAlignment="1" applyProtection="1">
      <alignment vertical="center"/>
      <protection/>
    </xf>
    <xf numFmtId="49" fontId="14" fillId="0" borderId="35" xfId="52" applyNumberFormat="1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>
      <alignment vertical="center" wrapText="1"/>
    </xf>
    <xf numFmtId="4" fontId="3" fillId="0" borderId="36" xfId="52" applyNumberFormat="1" applyFont="1" applyFill="1" applyBorder="1" applyAlignment="1" applyProtection="1">
      <alignment vertical="center"/>
      <protection/>
    </xf>
    <xf numFmtId="49" fontId="14" fillId="0" borderId="31" xfId="52" applyNumberFormat="1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3" fillId="0" borderId="38" xfId="52" applyNumberFormat="1" applyFont="1" applyFill="1" applyBorder="1" applyAlignment="1" applyProtection="1">
      <alignment vertical="center"/>
      <protection/>
    </xf>
    <xf numFmtId="0" fontId="22" fillId="0" borderId="28" xfId="52" applyNumberFormat="1" applyFont="1" applyFill="1" applyBorder="1" applyAlignment="1" applyProtection="1">
      <alignment horizontal="right" vertical="center"/>
      <protection/>
    </xf>
    <xf numFmtId="0" fontId="16" fillId="0" borderId="39" xfId="52" applyNumberFormat="1" applyFont="1" applyFill="1" applyBorder="1" applyAlignment="1" applyProtection="1">
      <alignment horizontal="left" vertical="center"/>
      <protection/>
    </xf>
    <xf numFmtId="0" fontId="16" fillId="0" borderId="19" xfId="52" applyNumberFormat="1" applyFont="1" applyFill="1" applyBorder="1" applyAlignment="1" applyProtection="1">
      <alignment horizontal="left" vertical="center"/>
      <protection/>
    </xf>
    <xf numFmtId="0" fontId="16" fillId="0" borderId="40" xfId="52" applyNumberFormat="1" applyFont="1" applyFill="1" applyBorder="1" applyAlignment="1" applyProtection="1">
      <alignment horizontal="left" vertical="center"/>
      <protection/>
    </xf>
    <xf numFmtId="4" fontId="3" fillId="0" borderId="41" xfId="52" applyNumberFormat="1" applyFont="1" applyFill="1" applyBorder="1" applyAlignment="1" applyProtection="1">
      <alignment horizontal="center" vertical="center"/>
      <protection/>
    </xf>
    <xf numFmtId="4" fontId="3" fillId="0" borderId="17" xfId="52" applyNumberFormat="1" applyFont="1" applyFill="1" applyBorder="1" applyAlignment="1" applyProtection="1">
      <alignment horizontal="center" vertical="center"/>
      <protection/>
    </xf>
    <xf numFmtId="4" fontId="3" fillId="0" borderId="25" xfId="52" applyNumberFormat="1" applyFont="1" applyFill="1" applyBorder="1" applyAlignment="1" applyProtection="1">
      <alignment horizontal="center" vertical="center"/>
      <protection/>
    </xf>
    <xf numFmtId="0" fontId="16" fillId="0" borderId="42" xfId="52" applyNumberFormat="1" applyFont="1" applyFill="1" applyBorder="1" applyAlignment="1" applyProtection="1">
      <alignment horizontal="left" vertical="center"/>
      <protection/>
    </xf>
    <xf numFmtId="0" fontId="16" fillId="0" borderId="43" xfId="52" applyNumberFormat="1" applyFont="1" applyFill="1" applyBorder="1" applyAlignment="1" applyProtection="1">
      <alignment horizontal="left" vertical="center"/>
      <protection/>
    </xf>
    <xf numFmtId="0" fontId="16" fillId="0" borderId="44" xfId="52" applyNumberFormat="1" applyFont="1" applyFill="1" applyBorder="1" applyAlignment="1" applyProtection="1">
      <alignment horizontal="left" vertical="center"/>
      <protection/>
    </xf>
    <xf numFmtId="0" fontId="16" fillId="0" borderId="13" xfId="52" applyNumberFormat="1" applyFont="1" applyFill="1" applyBorder="1" applyAlignment="1" applyProtection="1">
      <alignment horizontal="left" vertical="center"/>
      <protection/>
    </xf>
    <xf numFmtId="0" fontId="16" fillId="0" borderId="45" xfId="52" applyNumberFormat="1" applyFont="1" applyFill="1" applyBorder="1" applyAlignment="1" applyProtection="1">
      <alignment horizontal="left" vertical="center"/>
      <protection/>
    </xf>
    <xf numFmtId="0" fontId="16" fillId="0" borderId="46" xfId="52" applyNumberFormat="1" applyFont="1" applyFill="1" applyBorder="1" applyAlignment="1" applyProtection="1">
      <alignment horizontal="left" vertical="center"/>
      <protection/>
    </xf>
    <xf numFmtId="0" fontId="16" fillId="0" borderId="47" xfId="52" applyNumberFormat="1" applyFont="1" applyFill="1" applyBorder="1" applyAlignment="1" applyProtection="1">
      <alignment horizontal="left" vertical="center"/>
      <protection/>
    </xf>
    <xf numFmtId="0" fontId="24" fillId="33" borderId="35" xfId="52" applyNumberFormat="1" applyFont="1" applyFill="1" applyBorder="1" applyAlignment="1" applyProtection="1">
      <alignment horizontal="right" vertical="center"/>
      <protection/>
    </xf>
    <xf numFmtId="0" fontId="24" fillId="33" borderId="25" xfId="52" applyNumberFormat="1" applyFont="1" applyFill="1" applyBorder="1" applyAlignment="1" applyProtection="1">
      <alignment horizontal="right" vertical="center"/>
      <protection/>
    </xf>
    <xf numFmtId="0" fontId="24" fillId="33" borderId="48" xfId="52" applyNumberFormat="1" applyFont="1" applyFill="1" applyBorder="1" applyAlignment="1" applyProtection="1">
      <alignment horizontal="right" vertical="center"/>
      <protection/>
    </xf>
    <xf numFmtId="0" fontId="24" fillId="33" borderId="19" xfId="52" applyNumberFormat="1" applyFont="1" applyFill="1" applyBorder="1" applyAlignment="1" applyProtection="1">
      <alignment horizontal="right" vertical="center"/>
      <protection/>
    </xf>
    <xf numFmtId="0" fontId="20" fillId="0" borderId="49" xfId="52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horizontal="center" vertical="center" wrapText="1"/>
      <protection/>
    </xf>
    <xf numFmtId="0" fontId="20" fillId="0" borderId="50" xfId="52" applyNumberFormat="1" applyFont="1" applyFill="1" applyBorder="1" applyAlignment="1" applyProtection="1">
      <alignment horizontal="center" vertical="center" wrapText="1"/>
      <protection/>
    </xf>
    <xf numFmtId="0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49" fontId="10" fillId="0" borderId="33" xfId="52" applyNumberFormat="1" applyFont="1" applyFill="1" applyBorder="1" applyAlignment="1" applyProtection="1">
      <alignment horizontal="center" vertical="center" wrapText="1"/>
      <protection/>
    </xf>
    <xf numFmtId="49" fontId="10" fillId="0" borderId="51" xfId="52" applyNumberFormat="1" applyFont="1" applyFill="1" applyBorder="1" applyAlignment="1" applyProtection="1">
      <alignment horizontal="center" vertical="center" wrapText="1"/>
      <protection/>
    </xf>
    <xf numFmtId="4" fontId="9" fillId="0" borderId="41" xfId="52" applyNumberFormat="1" applyFont="1" applyFill="1" applyBorder="1" applyAlignment="1" applyProtection="1">
      <alignment horizontal="center" vertical="center" wrapText="1"/>
      <protection/>
    </xf>
    <xf numFmtId="4" fontId="9" fillId="0" borderId="5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right" vertical="top"/>
      <protection/>
    </xf>
    <xf numFmtId="0" fontId="24" fillId="34" borderId="53" xfId="52" applyNumberFormat="1" applyFont="1" applyFill="1" applyBorder="1" applyAlignment="1" applyProtection="1">
      <alignment horizontal="right" vertical="center"/>
      <protection/>
    </xf>
    <xf numFmtId="0" fontId="24" fillId="34" borderId="20" xfId="52" applyNumberFormat="1" applyFont="1" applyFill="1" applyBorder="1" applyAlignment="1" applyProtection="1">
      <alignment horizontal="right" vertical="center"/>
      <protection/>
    </xf>
    <xf numFmtId="0" fontId="5" fillId="33" borderId="53" xfId="52" applyNumberFormat="1" applyFont="1" applyFill="1" applyBorder="1" applyAlignment="1" applyProtection="1">
      <alignment horizontal="right" vertical="center"/>
      <protection/>
    </xf>
    <xf numFmtId="0" fontId="5" fillId="33" borderId="21" xfId="52" applyNumberFormat="1" applyFont="1" applyFill="1" applyBorder="1" applyAlignment="1" applyProtection="1">
      <alignment horizontal="right" vertical="center"/>
      <protection/>
    </xf>
    <xf numFmtId="0" fontId="24" fillId="34" borderId="30" xfId="52" applyNumberFormat="1" applyFont="1" applyFill="1" applyBorder="1" applyAlignment="1" applyProtection="1">
      <alignment horizontal="right" vertical="center"/>
      <protection/>
    </xf>
    <xf numFmtId="0" fontId="24" fillId="34" borderId="12" xfId="52" applyNumberFormat="1" applyFont="1" applyFill="1" applyBorder="1" applyAlignment="1" applyProtection="1">
      <alignment horizontal="right" vertical="center"/>
      <protection/>
    </xf>
    <xf numFmtId="0" fontId="24" fillId="34" borderId="22" xfId="52" applyNumberFormat="1" applyFont="1" applyFill="1" applyBorder="1" applyAlignment="1" applyProtection="1">
      <alignment horizontal="right" vertical="center"/>
      <protection/>
    </xf>
    <xf numFmtId="0" fontId="21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center" vertical="center"/>
      <protection/>
    </xf>
    <xf numFmtId="0" fontId="21" fillId="0" borderId="28" xfId="52" applyNumberFormat="1" applyFont="1" applyFill="1" applyBorder="1" applyAlignment="1" applyProtection="1">
      <alignment horizontal="center" vertical="center"/>
      <protection/>
    </xf>
    <xf numFmtId="0" fontId="19" fillId="0" borderId="48" xfId="52" applyNumberFormat="1" applyFont="1" applyFill="1" applyBorder="1" applyAlignment="1" applyProtection="1">
      <alignment horizontal="center" vertical="center" wrapText="1"/>
      <protection/>
    </xf>
    <xf numFmtId="0" fontId="19" fillId="0" borderId="19" xfId="52" applyNumberFormat="1" applyFont="1" applyFill="1" applyBorder="1" applyAlignment="1" applyProtection="1">
      <alignment horizontal="center" vertical="center" wrapText="1"/>
      <protection/>
    </xf>
    <xf numFmtId="0" fontId="19" fillId="0" borderId="54" xfId="52" applyNumberFormat="1" applyFont="1" applyFill="1" applyBorder="1" applyAlignment="1" applyProtection="1">
      <alignment horizontal="center" vertical="center" wrapText="1"/>
      <protection/>
    </xf>
    <xf numFmtId="4" fontId="12" fillId="0" borderId="41" xfId="44" applyNumberFormat="1" applyFont="1" applyFill="1" applyBorder="1" applyAlignment="1" applyProtection="1">
      <alignment horizontal="center" vertical="center"/>
      <protection/>
    </xf>
    <xf numFmtId="4" fontId="12" fillId="0" borderId="17" xfId="44" applyNumberFormat="1" applyFont="1" applyFill="1" applyBorder="1" applyAlignment="1" applyProtection="1">
      <alignment horizontal="center" vertical="center"/>
      <protection/>
    </xf>
    <xf numFmtId="4" fontId="12" fillId="0" borderId="25" xfId="44" applyNumberFormat="1" applyFont="1" applyFill="1" applyBorder="1" applyAlignment="1" applyProtection="1">
      <alignment horizontal="center" vertical="center"/>
      <protection/>
    </xf>
    <xf numFmtId="4" fontId="11" fillId="0" borderId="41" xfId="44" applyNumberFormat="1" applyFont="1" applyFill="1" applyBorder="1" applyAlignment="1" applyProtection="1">
      <alignment horizontal="center" vertical="center"/>
      <protection/>
    </xf>
    <xf numFmtId="4" fontId="11" fillId="0" borderId="17" xfId="44" applyNumberFormat="1" applyFont="1" applyFill="1" applyBorder="1" applyAlignment="1" applyProtection="1">
      <alignment horizontal="center" vertical="center"/>
      <protection/>
    </xf>
    <xf numFmtId="4" fontId="11" fillId="0" borderId="25" xfId="44" applyNumberFormat="1" applyFont="1" applyFill="1" applyBorder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right" vertical="center"/>
      <protection/>
    </xf>
    <xf numFmtId="4" fontId="2" fillId="0" borderId="0" xfId="52" applyNumberFormat="1" applyFont="1" applyFill="1" applyBorder="1" applyAlignment="1" applyProtection="1">
      <alignment horizontal="right" vertical="top"/>
      <protection/>
    </xf>
    <xf numFmtId="4" fontId="3" fillId="33" borderId="11" xfId="52" applyNumberFormat="1" applyFont="1" applyFill="1" applyBorder="1" applyAlignment="1" applyProtection="1">
      <alignment horizontal="right" vertical="center"/>
      <protection/>
    </xf>
    <xf numFmtId="4" fontId="2" fillId="33" borderId="55" xfId="52" applyNumberFormat="1" applyFont="1" applyFill="1" applyBorder="1" applyAlignment="1" applyProtection="1">
      <alignment vertical="center"/>
      <protection/>
    </xf>
    <xf numFmtId="4" fontId="3" fillId="34" borderId="55" xfId="52" applyNumberFormat="1" applyFont="1" applyFill="1" applyBorder="1" applyAlignment="1" applyProtection="1">
      <alignment horizontal="right" vertical="center"/>
      <protection/>
    </xf>
    <xf numFmtId="4" fontId="2" fillId="34" borderId="20" xfId="52" applyNumberFormat="1" applyFont="1" applyFill="1" applyBorder="1" applyAlignment="1" applyProtection="1">
      <alignment vertical="center"/>
      <protection/>
    </xf>
    <xf numFmtId="4" fontId="2" fillId="34" borderId="55" xfId="52" applyNumberFormat="1" applyFont="1" applyFill="1" applyBorder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47625</xdr:rowOff>
    </xdr:from>
    <xdr:to>
      <xdr:col>5</xdr:col>
      <xdr:colOff>1171575</xdr:colOff>
      <xdr:row>3</xdr:row>
      <xdr:rowOff>933450</xdr:rowOff>
    </xdr:to>
    <xdr:grpSp>
      <xdr:nvGrpSpPr>
        <xdr:cNvPr id="1" name="Group 1"/>
        <xdr:cNvGrpSpPr>
          <a:grpSpLocks/>
        </xdr:cNvGrpSpPr>
      </xdr:nvGrpSpPr>
      <xdr:grpSpPr>
        <a:xfrm>
          <a:off x="428625" y="1743075"/>
          <a:ext cx="10725150" cy="895350"/>
          <a:chOff x="729" y="2412"/>
          <a:chExt cx="10773" cy="1117"/>
        </a:xfrm>
        <a:solidFill>
          <a:srgbClr val="FFFFFF"/>
        </a:solidFill>
      </xdr:grpSpPr>
      <xdr:pic>
        <xdr:nvPicPr>
          <xdr:cNvPr id="2" name="Obraz 5" descr="LOGO mzwik sp.zoo (prostokat)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07" y="2604"/>
            <a:ext cx="865" cy="7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9" y="2412"/>
            <a:ext cx="3146" cy="11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4" y="2577"/>
            <a:ext cx="3488" cy="8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118"/>
  <sheetViews>
    <sheetView tabSelected="1" zoomScale="90" zoomScaleNormal="90" zoomScaleSheetLayoutView="100" zoomScalePageLayoutView="10" workbookViewId="0" topLeftCell="A79">
      <selection activeCell="E98" sqref="E98"/>
    </sheetView>
  </sheetViews>
  <sheetFormatPr defaultColWidth="4.69921875" defaultRowHeight="14.25"/>
  <cols>
    <col min="1" max="1" width="6.3984375" style="77" customWidth="1"/>
    <col min="2" max="2" width="65.5" style="1" customWidth="1"/>
    <col min="3" max="4" width="7.69921875" style="1" customWidth="1"/>
    <col min="5" max="5" width="17.5" style="2" customWidth="1"/>
    <col min="6" max="6" width="16.19921875" style="2" customWidth="1"/>
    <col min="7" max="16384" width="4.69921875" style="1" customWidth="1"/>
  </cols>
  <sheetData>
    <row r="1" spans="1:6" ht="29.25" customHeight="1">
      <c r="A1" s="123" t="s">
        <v>125</v>
      </c>
      <c r="B1" s="124"/>
      <c r="C1" s="124"/>
      <c r="D1" s="124"/>
      <c r="E1" s="124"/>
      <c r="F1" s="124"/>
    </row>
    <row r="2" spans="1:6" ht="22.5" customHeight="1" thickBot="1">
      <c r="A2" s="62"/>
      <c r="B2" s="125" t="s">
        <v>126</v>
      </c>
      <c r="C2" s="125"/>
      <c r="D2" s="125"/>
      <c r="E2" s="125"/>
      <c r="F2" s="88" t="s">
        <v>156</v>
      </c>
    </row>
    <row r="3" spans="1:6" ht="81.75" customHeight="1">
      <c r="A3" s="126" t="s">
        <v>127</v>
      </c>
      <c r="B3" s="127"/>
      <c r="C3" s="127"/>
      <c r="D3" s="127"/>
      <c r="E3" s="127"/>
      <c r="F3" s="128"/>
    </row>
    <row r="4" spans="1:6" ht="75" customHeight="1" thickBot="1">
      <c r="A4" s="106"/>
      <c r="B4" s="107"/>
      <c r="C4" s="107"/>
      <c r="D4" s="107"/>
      <c r="E4" s="107"/>
      <c r="F4" s="108"/>
    </row>
    <row r="5" spans="1:6" ht="24" customHeight="1">
      <c r="A5" s="111" t="s">
        <v>0</v>
      </c>
      <c r="B5" s="109" t="s">
        <v>1</v>
      </c>
      <c r="C5" s="109" t="s">
        <v>116</v>
      </c>
      <c r="D5" s="109" t="s">
        <v>121</v>
      </c>
      <c r="E5" s="12" t="s">
        <v>3</v>
      </c>
      <c r="F5" s="113" t="s">
        <v>33</v>
      </c>
    </row>
    <row r="6" spans="1:6" ht="15" customHeight="1">
      <c r="A6" s="112"/>
      <c r="B6" s="110"/>
      <c r="C6" s="110"/>
      <c r="D6" s="110"/>
      <c r="E6" s="4" t="s">
        <v>36</v>
      </c>
      <c r="F6" s="114"/>
    </row>
    <row r="7" spans="1:6" ht="15" customHeight="1" thickBot="1">
      <c r="A7" s="63">
        <v>1</v>
      </c>
      <c r="B7" s="13">
        <v>2</v>
      </c>
      <c r="C7" s="13"/>
      <c r="D7" s="13"/>
      <c r="E7" s="14">
        <v>3</v>
      </c>
      <c r="F7" s="15">
        <v>4</v>
      </c>
    </row>
    <row r="8" spans="1:6" ht="16.5" customHeight="1" thickBot="1">
      <c r="A8" s="64" t="s">
        <v>8</v>
      </c>
      <c r="B8" s="9" t="s">
        <v>21</v>
      </c>
      <c r="C8" s="9"/>
      <c r="D8" s="9"/>
      <c r="E8" s="10"/>
      <c r="F8" s="11"/>
    </row>
    <row r="9" spans="1:6" s="8" customFormat="1" ht="43.5" customHeight="1" thickBot="1">
      <c r="A9" s="65" t="s">
        <v>12</v>
      </c>
      <c r="B9" s="22" t="s">
        <v>10</v>
      </c>
      <c r="C9" s="46" t="s">
        <v>117</v>
      </c>
      <c r="D9" s="46">
        <v>1</v>
      </c>
      <c r="E9" s="23"/>
      <c r="F9" s="24"/>
    </row>
    <row r="10" spans="1:6" s="8" customFormat="1" ht="36.75" customHeight="1" thickBot="1">
      <c r="A10" s="66" t="s">
        <v>13</v>
      </c>
      <c r="B10" s="20" t="s">
        <v>32</v>
      </c>
      <c r="C10" s="43" t="s">
        <v>117</v>
      </c>
      <c r="D10" s="43">
        <v>1</v>
      </c>
      <c r="E10" s="25"/>
      <c r="F10" s="26"/>
    </row>
    <row r="11" spans="1:6" s="8" customFormat="1" ht="16.5" customHeight="1">
      <c r="A11" s="67" t="s">
        <v>14</v>
      </c>
      <c r="B11" s="95" t="s">
        <v>11</v>
      </c>
      <c r="C11" s="96"/>
      <c r="D11" s="96"/>
      <c r="E11" s="97"/>
      <c r="F11" s="132"/>
    </row>
    <row r="12" spans="1:6" s="8" customFormat="1" ht="16.5" customHeight="1">
      <c r="A12" s="68" t="s">
        <v>45</v>
      </c>
      <c r="B12" s="6" t="s">
        <v>6</v>
      </c>
      <c r="C12" s="44" t="s">
        <v>117</v>
      </c>
      <c r="D12" s="44">
        <v>1</v>
      </c>
      <c r="E12" s="27"/>
      <c r="F12" s="133"/>
    </row>
    <row r="13" spans="1:6" s="8" customFormat="1" ht="16.5" customHeight="1">
      <c r="A13" s="68" t="s">
        <v>46</v>
      </c>
      <c r="B13" s="6" t="s">
        <v>5</v>
      </c>
      <c r="C13" s="44" t="s">
        <v>117</v>
      </c>
      <c r="D13" s="44">
        <v>1</v>
      </c>
      <c r="E13" s="27"/>
      <c r="F13" s="133"/>
    </row>
    <row r="14" spans="1:6" s="8" customFormat="1" ht="16.5" customHeight="1">
      <c r="A14" s="68" t="s">
        <v>47</v>
      </c>
      <c r="B14" s="6" t="s">
        <v>55</v>
      </c>
      <c r="C14" s="44" t="s">
        <v>117</v>
      </c>
      <c r="D14" s="44">
        <v>1</v>
      </c>
      <c r="E14" s="7"/>
      <c r="F14" s="133"/>
    </row>
    <row r="15" spans="1:6" s="8" customFormat="1" ht="16.5" customHeight="1">
      <c r="A15" s="68" t="s">
        <v>48</v>
      </c>
      <c r="B15" s="6" t="s">
        <v>56</v>
      </c>
      <c r="C15" s="44" t="s">
        <v>117</v>
      </c>
      <c r="D15" s="44">
        <v>1</v>
      </c>
      <c r="E15" s="7"/>
      <c r="F15" s="133"/>
    </row>
    <row r="16" spans="1:6" s="8" customFormat="1" ht="16.5" customHeight="1">
      <c r="A16" s="68" t="s">
        <v>49</v>
      </c>
      <c r="B16" s="6" t="s">
        <v>2</v>
      </c>
      <c r="C16" s="44" t="s">
        <v>117</v>
      </c>
      <c r="D16" s="44">
        <v>1</v>
      </c>
      <c r="E16" s="7"/>
      <c r="F16" s="133"/>
    </row>
    <row r="17" spans="1:6" s="8" customFormat="1" ht="16.5" customHeight="1" thickBot="1">
      <c r="A17" s="68" t="s">
        <v>50</v>
      </c>
      <c r="B17" s="18" t="s">
        <v>4</v>
      </c>
      <c r="C17" s="45" t="s">
        <v>117</v>
      </c>
      <c r="D17" s="45">
        <v>1</v>
      </c>
      <c r="E17" s="19"/>
      <c r="F17" s="134"/>
    </row>
    <row r="18" spans="1:6" s="8" customFormat="1" ht="16.5" customHeight="1">
      <c r="A18" s="67" t="s">
        <v>15</v>
      </c>
      <c r="B18" s="95" t="s">
        <v>122</v>
      </c>
      <c r="C18" s="96"/>
      <c r="D18" s="96"/>
      <c r="E18" s="97"/>
      <c r="F18" s="129"/>
    </row>
    <row r="19" spans="1:6" s="8" customFormat="1" ht="16.5" customHeight="1">
      <c r="A19" s="68" t="s">
        <v>27</v>
      </c>
      <c r="B19" s="6" t="s">
        <v>51</v>
      </c>
      <c r="C19" s="44" t="s">
        <v>117</v>
      </c>
      <c r="D19" s="44">
        <v>1</v>
      </c>
      <c r="E19" s="7"/>
      <c r="F19" s="130"/>
    </row>
    <row r="20" spans="1:6" s="8" customFormat="1" ht="16.5" customHeight="1">
      <c r="A20" s="68" t="s">
        <v>28</v>
      </c>
      <c r="B20" s="6" t="s">
        <v>53</v>
      </c>
      <c r="C20" s="44" t="s">
        <v>117</v>
      </c>
      <c r="D20" s="44">
        <v>1</v>
      </c>
      <c r="E20" s="7"/>
      <c r="F20" s="130"/>
    </row>
    <row r="21" spans="1:6" s="8" customFormat="1" ht="16.5" customHeight="1">
      <c r="A21" s="68" t="s">
        <v>29</v>
      </c>
      <c r="B21" s="6" t="s">
        <v>52</v>
      </c>
      <c r="C21" s="44" t="s">
        <v>117</v>
      </c>
      <c r="D21" s="44">
        <v>1</v>
      </c>
      <c r="E21" s="7"/>
      <c r="F21" s="130"/>
    </row>
    <row r="22" spans="1:6" s="8" customFormat="1" ht="16.5" customHeight="1">
      <c r="A22" s="68" t="s">
        <v>30</v>
      </c>
      <c r="B22" s="6" t="s">
        <v>54</v>
      </c>
      <c r="C22" s="44" t="s">
        <v>117</v>
      </c>
      <c r="D22" s="44">
        <v>1</v>
      </c>
      <c r="E22" s="7"/>
      <c r="F22" s="130"/>
    </row>
    <row r="23" spans="1:6" s="8" customFormat="1" ht="16.5" customHeight="1" thickBot="1">
      <c r="A23" s="68" t="s">
        <v>31</v>
      </c>
      <c r="B23" s="18" t="s">
        <v>7</v>
      </c>
      <c r="C23" s="45" t="s">
        <v>117</v>
      </c>
      <c r="D23" s="45">
        <v>1</v>
      </c>
      <c r="E23" s="19"/>
      <c r="F23" s="131"/>
    </row>
    <row r="24" spans="1:6" s="8" customFormat="1" ht="16.5" customHeight="1" thickBot="1">
      <c r="A24" s="118" t="s">
        <v>38</v>
      </c>
      <c r="B24" s="119"/>
      <c r="C24" s="39"/>
      <c r="D24" s="39"/>
      <c r="E24" s="137">
        <f>SUM(E19:E23,E12:E17,E9:E10)</f>
        <v>0</v>
      </c>
      <c r="F24" s="35" t="s">
        <v>34</v>
      </c>
    </row>
    <row r="25" spans="1:5" ht="19.5" customHeight="1" thickBot="1">
      <c r="A25" s="102" t="s">
        <v>35</v>
      </c>
      <c r="B25" s="103"/>
      <c r="C25" s="41"/>
      <c r="D25" s="41"/>
      <c r="E25" s="138">
        <f>E24*0.23</f>
        <v>0</v>
      </c>
    </row>
    <row r="26" spans="1:6" ht="19.5" customHeight="1" thickBot="1">
      <c r="A26" s="104" t="s">
        <v>39</v>
      </c>
      <c r="B26" s="105"/>
      <c r="C26" s="37"/>
      <c r="D26" s="37"/>
      <c r="E26" s="138">
        <f>E24+E25</f>
        <v>0</v>
      </c>
      <c r="F26" s="16"/>
    </row>
    <row r="27" spans="1:6" s="8" customFormat="1" ht="16.5" customHeight="1" thickBot="1">
      <c r="A27" s="69" t="s">
        <v>9</v>
      </c>
      <c r="B27" s="49" t="s">
        <v>20</v>
      </c>
      <c r="C27" s="49"/>
      <c r="D27" s="49"/>
      <c r="E27" s="50"/>
      <c r="F27" s="28"/>
    </row>
    <row r="28" spans="1:6" s="8" customFormat="1" ht="16.5" customHeight="1">
      <c r="A28" s="70">
        <v>2</v>
      </c>
      <c r="B28" s="95" t="s">
        <v>57</v>
      </c>
      <c r="C28" s="96"/>
      <c r="D28" s="96"/>
      <c r="E28" s="97"/>
      <c r="F28" s="92"/>
    </row>
    <row r="29" spans="1:6" s="8" customFormat="1" ht="16.5" customHeight="1">
      <c r="A29" s="60" t="s">
        <v>16</v>
      </c>
      <c r="B29" s="3" t="s">
        <v>59</v>
      </c>
      <c r="C29" s="48" t="s">
        <v>117</v>
      </c>
      <c r="D29" s="48">
        <v>1</v>
      </c>
      <c r="E29" s="30"/>
      <c r="F29" s="93"/>
    </row>
    <row r="30" spans="1:6" s="8" customFormat="1" ht="16.5" customHeight="1">
      <c r="A30" s="60" t="s">
        <v>17</v>
      </c>
      <c r="B30" s="3" t="s">
        <v>61</v>
      </c>
      <c r="C30" s="48" t="s">
        <v>118</v>
      </c>
      <c r="D30" s="48">
        <v>33.25</v>
      </c>
      <c r="E30" s="30"/>
      <c r="F30" s="93"/>
    </row>
    <row r="31" spans="1:6" s="8" customFormat="1" ht="16.5" customHeight="1">
      <c r="A31" s="60" t="s">
        <v>18</v>
      </c>
      <c r="B31" s="3" t="s">
        <v>62</v>
      </c>
      <c r="C31" s="48" t="s">
        <v>118</v>
      </c>
      <c r="D31" s="48">
        <v>40</v>
      </c>
      <c r="E31" s="30"/>
      <c r="F31" s="93"/>
    </row>
    <row r="32" spans="1:6" s="8" customFormat="1" ht="16.5" customHeight="1" thickBot="1">
      <c r="A32" s="61" t="s">
        <v>19</v>
      </c>
      <c r="B32" s="3" t="s">
        <v>63</v>
      </c>
      <c r="C32" s="48" t="s">
        <v>117</v>
      </c>
      <c r="D32" s="48">
        <v>1</v>
      </c>
      <c r="E32" s="30"/>
      <c r="F32" s="94"/>
    </row>
    <row r="33" spans="1:6" s="8" customFormat="1" ht="16.5" customHeight="1">
      <c r="A33" s="71">
        <v>3</v>
      </c>
      <c r="B33" s="95" t="s">
        <v>64</v>
      </c>
      <c r="C33" s="96"/>
      <c r="D33" s="96"/>
      <c r="E33" s="97"/>
      <c r="F33" s="92"/>
    </row>
    <row r="34" spans="1:6" s="8" customFormat="1" ht="16.5" customHeight="1">
      <c r="A34" s="60" t="s">
        <v>58</v>
      </c>
      <c r="B34" s="3" t="s">
        <v>62</v>
      </c>
      <c r="C34" s="48" t="s">
        <v>118</v>
      </c>
      <c r="D34" s="48">
        <v>260</v>
      </c>
      <c r="E34" s="30"/>
      <c r="F34" s="93"/>
    </row>
    <row r="35" spans="1:6" s="8" customFormat="1" ht="16.5" customHeight="1" thickBot="1">
      <c r="A35" s="61" t="s">
        <v>60</v>
      </c>
      <c r="B35" s="3" t="s">
        <v>63</v>
      </c>
      <c r="C35" s="48" t="s">
        <v>117</v>
      </c>
      <c r="D35" s="48">
        <v>1</v>
      </c>
      <c r="E35" s="30"/>
      <c r="F35" s="94"/>
    </row>
    <row r="36" spans="1:6" s="8" customFormat="1" ht="16.5" customHeight="1">
      <c r="A36" s="72">
        <v>4</v>
      </c>
      <c r="B36" s="95" t="s">
        <v>67</v>
      </c>
      <c r="C36" s="96"/>
      <c r="D36" s="96"/>
      <c r="E36" s="97"/>
      <c r="F36" s="92"/>
    </row>
    <row r="37" spans="1:6" s="8" customFormat="1" ht="16.5" customHeight="1">
      <c r="A37" s="59" t="s">
        <v>65</v>
      </c>
      <c r="B37" s="3" t="s">
        <v>59</v>
      </c>
      <c r="C37" s="48" t="s">
        <v>117</v>
      </c>
      <c r="D37" s="48">
        <v>1</v>
      </c>
      <c r="E37" s="30"/>
      <c r="F37" s="93"/>
    </row>
    <row r="38" spans="1:6" s="8" customFormat="1" ht="16.5" customHeight="1">
      <c r="A38" s="59" t="s">
        <v>66</v>
      </c>
      <c r="B38" s="3" t="s">
        <v>62</v>
      </c>
      <c r="C38" s="48" t="s">
        <v>118</v>
      </c>
      <c r="D38" s="48">
        <v>270</v>
      </c>
      <c r="E38" s="30"/>
      <c r="F38" s="93"/>
    </row>
    <row r="39" spans="1:6" s="8" customFormat="1" ht="16.5" customHeight="1" thickBot="1">
      <c r="A39" s="73" t="s">
        <v>133</v>
      </c>
      <c r="B39" s="17" t="s">
        <v>63</v>
      </c>
      <c r="C39" s="51" t="s">
        <v>117</v>
      </c>
      <c r="D39" s="51">
        <v>1</v>
      </c>
      <c r="E39" s="31"/>
      <c r="F39" s="94"/>
    </row>
    <row r="40" spans="1:6" s="8" customFormat="1" ht="16.5" customHeight="1">
      <c r="A40" s="71">
        <v>5</v>
      </c>
      <c r="B40" s="99" t="s">
        <v>70</v>
      </c>
      <c r="C40" s="100"/>
      <c r="D40" s="100"/>
      <c r="E40" s="101"/>
      <c r="F40" s="93"/>
    </row>
    <row r="41" spans="1:6" s="8" customFormat="1" ht="16.5" customHeight="1">
      <c r="A41" s="60" t="s">
        <v>68</v>
      </c>
      <c r="B41" s="3" t="s">
        <v>72</v>
      </c>
      <c r="C41" s="48" t="s">
        <v>119</v>
      </c>
      <c r="D41" s="48">
        <v>206.5</v>
      </c>
      <c r="E41" s="30"/>
      <c r="F41" s="93"/>
    </row>
    <row r="42" spans="1:6" s="8" customFormat="1" ht="16.5" customHeight="1">
      <c r="A42" s="60" t="s">
        <v>69</v>
      </c>
      <c r="B42" s="3" t="s">
        <v>59</v>
      </c>
      <c r="C42" s="48" t="s">
        <v>117</v>
      </c>
      <c r="D42" s="48">
        <v>1</v>
      </c>
      <c r="E42" s="30"/>
      <c r="F42" s="93"/>
    </row>
    <row r="43" spans="1:6" s="8" customFormat="1" ht="16.5" customHeight="1">
      <c r="A43" s="60" t="s">
        <v>105</v>
      </c>
      <c r="B43" s="3" t="s">
        <v>124</v>
      </c>
      <c r="C43" s="48" t="s">
        <v>119</v>
      </c>
      <c r="D43" s="48">
        <v>206.5</v>
      </c>
      <c r="E43" s="30"/>
      <c r="F43" s="93"/>
    </row>
    <row r="44" spans="1:6" s="8" customFormat="1" ht="16.5" customHeight="1">
      <c r="A44" s="60" t="s">
        <v>106</v>
      </c>
      <c r="B44" s="3" t="s">
        <v>63</v>
      </c>
      <c r="C44" s="48" t="s">
        <v>119</v>
      </c>
      <c r="D44" s="48">
        <v>206.5</v>
      </c>
      <c r="E44" s="30"/>
      <c r="F44" s="93"/>
    </row>
    <row r="45" spans="1:6" s="8" customFormat="1" ht="16.5" customHeight="1">
      <c r="A45" s="60" t="s">
        <v>107</v>
      </c>
      <c r="B45" s="3" t="s">
        <v>75</v>
      </c>
      <c r="C45" s="48" t="s">
        <v>119</v>
      </c>
      <c r="D45" s="48">
        <v>206.5</v>
      </c>
      <c r="E45" s="30"/>
      <c r="F45" s="93"/>
    </row>
    <row r="46" spans="1:6" s="8" customFormat="1" ht="16.5" customHeight="1" thickBot="1">
      <c r="A46" s="61" t="s">
        <v>108</v>
      </c>
      <c r="B46" s="3" t="s">
        <v>76</v>
      </c>
      <c r="C46" s="48" t="s">
        <v>117</v>
      </c>
      <c r="D46" s="48">
        <v>1</v>
      </c>
      <c r="E46" s="30"/>
      <c r="F46" s="94"/>
    </row>
    <row r="47" spans="1:6" s="8" customFormat="1" ht="16.5" customHeight="1">
      <c r="A47" s="71">
        <v>6</v>
      </c>
      <c r="B47" s="95" t="s">
        <v>77</v>
      </c>
      <c r="C47" s="96"/>
      <c r="D47" s="96"/>
      <c r="E47" s="97"/>
      <c r="F47" s="92"/>
    </row>
    <row r="48" spans="1:6" s="32" customFormat="1" ht="16.5" customHeight="1">
      <c r="A48" s="60" t="s">
        <v>71</v>
      </c>
      <c r="B48" s="3" t="s">
        <v>59</v>
      </c>
      <c r="C48" s="48" t="s">
        <v>117</v>
      </c>
      <c r="D48" s="48">
        <v>1</v>
      </c>
      <c r="E48" s="30"/>
      <c r="F48" s="93"/>
    </row>
    <row r="49" spans="1:6" s="8" customFormat="1" ht="16.5" customHeight="1">
      <c r="A49" s="60" t="s">
        <v>73</v>
      </c>
      <c r="B49" s="3" t="s">
        <v>62</v>
      </c>
      <c r="C49" s="48" t="s">
        <v>117</v>
      </c>
      <c r="D49" s="48">
        <v>1</v>
      </c>
      <c r="E49" s="33"/>
      <c r="F49" s="93"/>
    </row>
    <row r="50" spans="1:6" s="8" customFormat="1" ht="16.5" customHeight="1" thickBot="1">
      <c r="A50" s="74" t="s">
        <v>74</v>
      </c>
      <c r="B50" s="56" t="s">
        <v>63</v>
      </c>
      <c r="C50" s="57" t="s">
        <v>117</v>
      </c>
      <c r="D50" s="57">
        <v>1</v>
      </c>
      <c r="E50" s="58"/>
      <c r="F50" s="93"/>
    </row>
    <row r="51" spans="1:6" s="8" customFormat="1" ht="16.5" customHeight="1">
      <c r="A51" s="79">
        <v>7</v>
      </c>
      <c r="B51" s="89" t="s">
        <v>128</v>
      </c>
      <c r="C51" s="90"/>
      <c r="D51" s="90"/>
      <c r="E51" s="91"/>
      <c r="F51" s="92"/>
    </row>
    <row r="52" spans="1:6" s="8" customFormat="1" ht="16.5" customHeight="1">
      <c r="A52" s="59" t="s">
        <v>78</v>
      </c>
      <c r="B52" s="3" t="s">
        <v>62</v>
      </c>
      <c r="C52" s="48" t="s">
        <v>118</v>
      </c>
      <c r="D52" s="48">
        <v>260</v>
      </c>
      <c r="E52" s="30"/>
      <c r="F52" s="93"/>
    </row>
    <row r="53" spans="1:6" s="8" customFormat="1" ht="16.5" customHeight="1" thickBot="1">
      <c r="A53" s="73" t="s">
        <v>79</v>
      </c>
      <c r="B53" s="17" t="s">
        <v>63</v>
      </c>
      <c r="C53" s="51" t="s">
        <v>117</v>
      </c>
      <c r="D53" s="51">
        <v>1</v>
      </c>
      <c r="E53" s="80"/>
      <c r="F53" s="94"/>
    </row>
    <row r="54" spans="1:6" s="8" customFormat="1" ht="16.5" customHeight="1">
      <c r="A54" s="72">
        <v>8</v>
      </c>
      <c r="B54" s="95" t="s">
        <v>80</v>
      </c>
      <c r="C54" s="96"/>
      <c r="D54" s="96"/>
      <c r="E54" s="97"/>
      <c r="F54" s="92"/>
    </row>
    <row r="55" spans="1:6" s="8" customFormat="1" ht="22.5">
      <c r="A55" s="59" t="s">
        <v>81</v>
      </c>
      <c r="B55" s="3" t="s">
        <v>72</v>
      </c>
      <c r="C55" s="48" t="s">
        <v>120</v>
      </c>
      <c r="D55" s="48">
        <v>40</v>
      </c>
      <c r="E55" s="30"/>
      <c r="F55" s="93"/>
    </row>
    <row r="56" spans="1:6" s="8" customFormat="1" ht="22.5">
      <c r="A56" s="59" t="s">
        <v>82</v>
      </c>
      <c r="B56" s="3" t="s">
        <v>61</v>
      </c>
      <c r="C56" s="48" t="s">
        <v>120</v>
      </c>
      <c r="D56" s="48">
        <v>40</v>
      </c>
      <c r="E56" s="30"/>
      <c r="F56" s="93"/>
    </row>
    <row r="57" spans="1:6" s="8" customFormat="1" ht="16.5" customHeight="1">
      <c r="A57" s="59" t="s">
        <v>83</v>
      </c>
      <c r="B57" s="3" t="s">
        <v>76</v>
      </c>
      <c r="C57" s="48" t="s">
        <v>117</v>
      </c>
      <c r="D57" s="48">
        <v>1</v>
      </c>
      <c r="E57" s="30"/>
      <c r="F57" s="93"/>
    </row>
    <row r="58" spans="1:6" s="8" customFormat="1" ht="22.5">
      <c r="A58" s="59" t="s">
        <v>84</v>
      </c>
      <c r="B58" s="3" t="s">
        <v>75</v>
      </c>
      <c r="C58" s="48" t="s">
        <v>120</v>
      </c>
      <c r="D58" s="48">
        <v>40</v>
      </c>
      <c r="E58" s="30"/>
      <c r="F58" s="93"/>
    </row>
    <row r="59" spans="1:6" s="8" customFormat="1" ht="13.5" thickBot="1">
      <c r="A59" s="81" t="s">
        <v>152</v>
      </c>
      <c r="B59" s="82" t="s">
        <v>153</v>
      </c>
      <c r="C59" s="51" t="s">
        <v>117</v>
      </c>
      <c r="D59" s="51">
        <v>1</v>
      </c>
      <c r="E59" s="83"/>
      <c r="F59" s="94"/>
    </row>
    <row r="60" spans="1:6" s="8" customFormat="1" ht="12.75">
      <c r="A60" s="84">
        <v>9</v>
      </c>
      <c r="B60" s="85" t="s">
        <v>134</v>
      </c>
      <c r="C60" s="86"/>
      <c r="D60" s="86"/>
      <c r="E60" s="87"/>
      <c r="F60" s="78"/>
    </row>
    <row r="61" spans="1:6" s="8" customFormat="1" ht="12.75">
      <c r="A61" s="59" t="s">
        <v>86</v>
      </c>
      <c r="B61" s="3" t="s">
        <v>61</v>
      </c>
      <c r="C61" s="48" t="s">
        <v>117</v>
      </c>
      <c r="D61" s="48">
        <v>1</v>
      </c>
      <c r="E61" s="30"/>
      <c r="F61" s="78"/>
    </row>
    <row r="62" spans="1:6" s="32" customFormat="1" ht="16.5" customHeight="1" thickBot="1">
      <c r="A62" s="59" t="s">
        <v>129</v>
      </c>
      <c r="B62" s="17" t="s">
        <v>63</v>
      </c>
      <c r="C62" s="51" t="s">
        <v>117</v>
      </c>
      <c r="D62" s="51">
        <v>1</v>
      </c>
      <c r="E62" s="30"/>
      <c r="F62" s="78"/>
    </row>
    <row r="63" spans="1:6" s="8" customFormat="1" ht="16.5" customHeight="1">
      <c r="A63" s="72">
        <v>10</v>
      </c>
      <c r="B63" s="95" t="s">
        <v>85</v>
      </c>
      <c r="C63" s="96" t="s">
        <v>117</v>
      </c>
      <c r="D63" s="96"/>
      <c r="E63" s="97"/>
      <c r="F63" s="92"/>
    </row>
    <row r="64" spans="1:6" s="8" customFormat="1" ht="22.5">
      <c r="A64" s="59" t="s">
        <v>88</v>
      </c>
      <c r="B64" s="3" t="s">
        <v>72</v>
      </c>
      <c r="C64" s="48" t="s">
        <v>120</v>
      </c>
      <c r="D64" s="48">
        <v>940</v>
      </c>
      <c r="E64" s="30"/>
      <c r="F64" s="93"/>
    </row>
    <row r="65" spans="1:6" s="32" customFormat="1" ht="16.5" customHeight="1">
      <c r="A65" s="59" t="s">
        <v>89</v>
      </c>
      <c r="B65" s="3" t="s">
        <v>59</v>
      </c>
      <c r="C65" s="48" t="s">
        <v>117</v>
      </c>
      <c r="D65" s="48">
        <v>1</v>
      </c>
      <c r="E65" s="30"/>
      <c r="F65" s="93"/>
    </row>
    <row r="66" spans="1:6" s="8" customFormat="1" ht="22.5">
      <c r="A66" s="59" t="s">
        <v>114</v>
      </c>
      <c r="B66" s="3" t="s">
        <v>61</v>
      </c>
      <c r="C66" s="48" t="s">
        <v>120</v>
      </c>
      <c r="D66" s="48">
        <v>940</v>
      </c>
      <c r="E66" s="33"/>
      <c r="F66" s="93"/>
    </row>
    <row r="67" spans="1:6" s="8" customFormat="1" ht="16.5" customHeight="1">
      <c r="A67" s="59" t="s">
        <v>115</v>
      </c>
      <c r="B67" s="3" t="s">
        <v>63</v>
      </c>
      <c r="C67" s="48" t="s">
        <v>117</v>
      </c>
      <c r="D67" s="48">
        <v>1</v>
      </c>
      <c r="E67" s="30"/>
      <c r="F67" s="93"/>
    </row>
    <row r="68" spans="1:6" s="8" customFormat="1" ht="23.25" thickBot="1">
      <c r="A68" s="59" t="s">
        <v>135</v>
      </c>
      <c r="B68" s="17" t="s">
        <v>75</v>
      </c>
      <c r="C68" s="51" t="s">
        <v>120</v>
      </c>
      <c r="D68" s="51">
        <v>940</v>
      </c>
      <c r="E68" s="31"/>
      <c r="F68" s="94"/>
    </row>
    <row r="69" spans="1:6" s="8" customFormat="1" ht="12.75">
      <c r="A69" s="72" t="s">
        <v>136</v>
      </c>
      <c r="B69" s="95" t="s">
        <v>87</v>
      </c>
      <c r="C69" s="96"/>
      <c r="D69" s="96"/>
      <c r="E69" s="97"/>
      <c r="F69" s="92"/>
    </row>
    <row r="70" spans="1:6" s="8" customFormat="1" ht="16.5" customHeight="1">
      <c r="A70" s="59" t="s">
        <v>90</v>
      </c>
      <c r="B70" s="3" t="s">
        <v>61</v>
      </c>
      <c r="C70" s="48" t="s">
        <v>117</v>
      </c>
      <c r="D70" s="48">
        <v>1</v>
      </c>
      <c r="E70" s="30"/>
      <c r="F70" s="93"/>
    </row>
    <row r="71" spans="1:6" s="8" customFormat="1" ht="16.5" customHeight="1" thickBot="1">
      <c r="A71" s="73" t="s">
        <v>91</v>
      </c>
      <c r="B71" s="17" t="s">
        <v>76</v>
      </c>
      <c r="C71" s="51" t="s">
        <v>117</v>
      </c>
      <c r="D71" s="51">
        <v>1</v>
      </c>
      <c r="E71" s="31"/>
      <c r="F71" s="94"/>
    </row>
    <row r="72" spans="1:6" s="8" customFormat="1" ht="16.5" customHeight="1">
      <c r="A72" s="71" t="s">
        <v>137</v>
      </c>
      <c r="B72" s="99" t="s">
        <v>154</v>
      </c>
      <c r="C72" s="100"/>
      <c r="D72" s="100"/>
      <c r="E72" s="101"/>
      <c r="F72" s="93"/>
    </row>
    <row r="73" spans="1:6" s="8" customFormat="1" ht="16.5" customHeight="1">
      <c r="A73" s="60" t="s">
        <v>90</v>
      </c>
      <c r="B73" s="3" t="s">
        <v>72</v>
      </c>
      <c r="C73" s="48" t="s">
        <v>119</v>
      </c>
      <c r="D73" s="48">
        <v>640</v>
      </c>
      <c r="E73" s="30"/>
      <c r="F73" s="93"/>
    </row>
    <row r="74" spans="1:6" s="8" customFormat="1" ht="16.5" customHeight="1">
      <c r="A74" s="60" t="s">
        <v>91</v>
      </c>
      <c r="B74" s="3" t="s">
        <v>61</v>
      </c>
      <c r="C74" s="48" t="s">
        <v>119</v>
      </c>
      <c r="D74" s="48">
        <v>640</v>
      </c>
      <c r="E74" s="30"/>
      <c r="F74" s="93"/>
    </row>
    <row r="75" spans="1:6" s="8" customFormat="1" ht="16.5" customHeight="1">
      <c r="A75" s="60" t="s">
        <v>92</v>
      </c>
      <c r="B75" s="3" t="s">
        <v>63</v>
      </c>
      <c r="C75" s="48" t="s">
        <v>119</v>
      </c>
      <c r="D75" s="48">
        <v>640</v>
      </c>
      <c r="E75" s="30"/>
      <c r="F75" s="93"/>
    </row>
    <row r="76" spans="1:6" s="8" customFormat="1" ht="16.5" customHeight="1" thickBot="1">
      <c r="A76" s="61" t="s">
        <v>93</v>
      </c>
      <c r="B76" s="3" t="s">
        <v>75</v>
      </c>
      <c r="C76" s="48" t="s">
        <v>119</v>
      </c>
      <c r="D76" s="48">
        <v>640</v>
      </c>
      <c r="E76" s="30"/>
      <c r="F76" s="94"/>
    </row>
    <row r="77" spans="1:6" s="8" customFormat="1" ht="16.5" customHeight="1">
      <c r="A77" s="71" t="s">
        <v>138</v>
      </c>
      <c r="B77" s="95" t="s">
        <v>155</v>
      </c>
      <c r="C77" s="96"/>
      <c r="D77" s="96"/>
      <c r="E77" s="97"/>
      <c r="F77" s="92"/>
    </row>
    <row r="78" spans="1:6" s="8" customFormat="1" ht="16.5" customHeight="1">
      <c r="A78" s="60" t="s">
        <v>95</v>
      </c>
      <c r="B78" s="3" t="s">
        <v>72</v>
      </c>
      <c r="C78" s="48" t="s">
        <v>119</v>
      </c>
      <c r="D78" s="48">
        <v>475</v>
      </c>
      <c r="E78" s="30"/>
      <c r="F78" s="93"/>
    </row>
    <row r="79" spans="1:6" s="8" customFormat="1" ht="16.5" customHeight="1">
      <c r="A79" s="60" t="s">
        <v>96</v>
      </c>
      <c r="B79" s="3" t="s">
        <v>61</v>
      </c>
      <c r="C79" s="48" t="s">
        <v>119</v>
      </c>
      <c r="D79" s="48">
        <v>475</v>
      </c>
      <c r="E79" s="30"/>
      <c r="F79" s="93"/>
    </row>
    <row r="80" spans="1:6" s="8" customFormat="1" ht="16.5" customHeight="1">
      <c r="A80" s="60" t="s">
        <v>112</v>
      </c>
      <c r="B80" s="3" t="s">
        <v>63</v>
      </c>
      <c r="C80" s="48" t="s">
        <v>119</v>
      </c>
      <c r="D80" s="48">
        <v>475</v>
      </c>
      <c r="E80" s="30"/>
      <c r="F80" s="93"/>
    </row>
    <row r="81" spans="1:6" s="8" customFormat="1" ht="16.5" customHeight="1" thickBot="1">
      <c r="A81" s="60" t="s">
        <v>113</v>
      </c>
      <c r="B81" s="3" t="s">
        <v>75</v>
      </c>
      <c r="C81" s="48" t="s">
        <v>119</v>
      </c>
      <c r="D81" s="48">
        <v>475</v>
      </c>
      <c r="E81" s="30"/>
      <c r="F81" s="94"/>
    </row>
    <row r="82" spans="1:6" s="8" customFormat="1" ht="16.5" customHeight="1">
      <c r="A82" s="72" t="s">
        <v>139</v>
      </c>
      <c r="B82" s="95" t="s">
        <v>94</v>
      </c>
      <c r="C82" s="96"/>
      <c r="D82" s="96"/>
      <c r="E82" s="97"/>
      <c r="F82" s="92"/>
    </row>
    <row r="83" spans="1:6" s="8" customFormat="1" ht="16.5" customHeight="1">
      <c r="A83" s="59" t="s">
        <v>98</v>
      </c>
      <c r="B83" s="3" t="s">
        <v>61</v>
      </c>
      <c r="C83" s="48" t="s">
        <v>117</v>
      </c>
      <c r="D83" s="48">
        <v>1</v>
      </c>
      <c r="E83" s="30"/>
      <c r="F83" s="93"/>
    </row>
    <row r="84" spans="1:6" s="8" customFormat="1" ht="16.5" customHeight="1" thickBot="1">
      <c r="A84" s="73" t="s">
        <v>99</v>
      </c>
      <c r="B84" s="17" t="s">
        <v>63</v>
      </c>
      <c r="C84" s="51" t="s">
        <v>117</v>
      </c>
      <c r="D84" s="51">
        <v>1</v>
      </c>
      <c r="E84" s="31"/>
      <c r="F84" s="94"/>
    </row>
    <row r="85" spans="1:6" s="8" customFormat="1" ht="16.5" customHeight="1">
      <c r="A85" s="72" t="s">
        <v>140</v>
      </c>
      <c r="B85" s="95" t="s">
        <v>97</v>
      </c>
      <c r="C85" s="96"/>
      <c r="D85" s="96"/>
      <c r="E85" s="97"/>
      <c r="F85" s="92"/>
    </row>
    <row r="86" spans="1:6" s="8" customFormat="1" ht="16.5" customHeight="1">
      <c r="A86" s="59" t="s">
        <v>130</v>
      </c>
      <c r="B86" s="3" t="s">
        <v>72</v>
      </c>
      <c r="C86" s="48" t="s">
        <v>117</v>
      </c>
      <c r="D86" s="48">
        <v>1</v>
      </c>
      <c r="E86" s="30"/>
      <c r="F86" s="93"/>
    </row>
    <row r="87" spans="1:6" s="8" customFormat="1" ht="16.5" customHeight="1">
      <c r="A87" s="59" t="s">
        <v>131</v>
      </c>
      <c r="B87" s="3" t="s">
        <v>61</v>
      </c>
      <c r="C87" s="48" t="s">
        <v>117</v>
      </c>
      <c r="D87" s="48">
        <v>1</v>
      </c>
      <c r="E87" s="30"/>
      <c r="F87" s="93"/>
    </row>
    <row r="88" spans="1:6" s="8" customFormat="1" ht="16.5" customHeight="1">
      <c r="A88" s="59" t="s">
        <v>132</v>
      </c>
      <c r="B88" s="3" t="s">
        <v>63</v>
      </c>
      <c r="C88" s="48" t="s">
        <v>117</v>
      </c>
      <c r="D88" s="48">
        <v>1</v>
      </c>
      <c r="E88" s="30"/>
      <c r="F88" s="93"/>
    </row>
    <row r="89" spans="1:6" s="8" customFormat="1" ht="16.5" customHeight="1">
      <c r="A89" s="59" t="s">
        <v>141</v>
      </c>
      <c r="B89" s="3" t="s">
        <v>76</v>
      </c>
      <c r="C89" s="48" t="s">
        <v>117</v>
      </c>
      <c r="D89" s="48">
        <v>1</v>
      </c>
      <c r="E89" s="30"/>
      <c r="F89" s="93"/>
    </row>
    <row r="90" spans="1:6" s="8" customFormat="1" ht="16.5" customHeight="1" thickBot="1">
      <c r="A90" s="59" t="s">
        <v>142</v>
      </c>
      <c r="B90" s="56" t="s">
        <v>75</v>
      </c>
      <c r="C90" s="57" t="s">
        <v>117</v>
      </c>
      <c r="D90" s="57">
        <v>1</v>
      </c>
      <c r="E90" s="58"/>
      <c r="F90" s="93"/>
    </row>
    <row r="91" spans="1:6" s="8" customFormat="1" ht="16.5" customHeight="1">
      <c r="A91" s="72" t="s">
        <v>143</v>
      </c>
      <c r="B91" s="98" t="s">
        <v>100</v>
      </c>
      <c r="C91" s="98"/>
      <c r="D91" s="98"/>
      <c r="E91" s="98"/>
      <c r="F91" s="92"/>
    </row>
    <row r="92" spans="1:6" s="8" customFormat="1" ht="16.5" customHeight="1">
      <c r="A92" s="59" t="s">
        <v>109</v>
      </c>
      <c r="B92" s="3" t="s">
        <v>72</v>
      </c>
      <c r="C92" s="48" t="s">
        <v>117</v>
      </c>
      <c r="D92" s="48">
        <v>1</v>
      </c>
      <c r="E92" s="30"/>
      <c r="F92" s="93"/>
    </row>
    <row r="93" spans="1:6" s="8" customFormat="1" ht="16.5" customHeight="1">
      <c r="A93" s="59" t="s">
        <v>110</v>
      </c>
      <c r="B93" s="3" t="s">
        <v>61</v>
      </c>
      <c r="C93" s="48" t="s">
        <v>117</v>
      </c>
      <c r="D93" s="48">
        <v>1</v>
      </c>
      <c r="E93" s="30"/>
      <c r="F93" s="93"/>
    </row>
    <row r="94" spans="1:6" s="8" customFormat="1" ht="16.5" customHeight="1" thickBot="1">
      <c r="A94" s="59" t="s">
        <v>111</v>
      </c>
      <c r="B94" s="56" t="s">
        <v>75</v>
      </c>
      <c r="C94" s="57" t="s">
        <v>117</v>
      </c>
      <c r="D94" s="57">
        <v>1</v>
      </c>
      <c r="E94" s="58"/>
      <c r="F94" s="93"/>
    </row>
    <row r="95" spans="1:6" s="8" customFormat="1" ht="16.5" customHeight="1" thickBot="1">
      <c r="A95" s="75" t="s">
        <v>144</v>
      </c>
      <c r="B95" s="52" t="s">
        <v>101</v>
      </c>
      <c r="C95" s="53" t="s">
        <v>117</v>
      </c>
      <c r="D95" s="53">
        <v>1</v>
      </c>
      <c r="E95" s="34"/>
      <c r="F95" s="55"/>
    </row>
    <row r="96" spans="1:6" s="8" customFormat="1" ht="16.5" customHeight="1">
      <c r="A96" s="71" t="s">
        <v>145</v>
      </c>
      <c r="B96" s="99" t="s">
        <v>102</v>
      </c>
      <c r="C96" s="100"/>
      <c r="D96" s="100"/>
      <c r="E96" s="101"/>
      <c r="F96" s="92"/>
    </row>
    <row r="97" spans="1:6" s="8" customFormat="1" ht="16.5" customHeight="1">
      <c r="A97" s="60" t="s">
        <v>146</v>
      </c>
      <c r="B97" s="3" t="s">
        <v>72</v>
      </c>
      <c r="C97" s="48" t="s">
        <v>117</v>
      </c>
      <c r="D97" s="48">
        <v>1</v>
      </c>
      <c r="E97" s="30"/>
      <c r="F97" s="93"/>
    </row>
    <row r="98" spans="1:6" s="8" customFormat="1" ht="16.5" customHeight="1">
      <c r="A98" s="60" t="s">
        <v>147</v>
      </c>
      <c r="B98" s="3" t="s">
        <v>59</v>
      </c>
      <c r="C98" s="48" t="s">
        <v>117</v>
      </c>
      <c r="D98" s="48">
        <v>1</v>
      </c>
      <c r="E98" s="30"/>
      <c r="F98" s="93"/>
    </row>
    <row r="99" spans="1:6" s="8" customFormat="1" ht="16.5" customHeight="1">
      <c r="A99" s="60" t="s">
        <v>148</v>
      </c>
      <c r="B99" s="3" t="s">
        <v>123</v>
      </c>
      <c r="C99" s="48" t="s">
        <v>117</v>
      </c>
      <c r="D99" s="48">
        <v>1</v>
      </c>
      <c r="E99" s="30"/>
      <c r="F99" s="93"/>
    </row>
    <row r="100" spans="1:6" s="8" customFormat="1" ht="16.5" customHeight="1" thickBot="1">
      <c r="A100" s="60" t="s">
        <v>149</v>
      </c>
      <c r="B100" s="17" t="s">
        <v>75</v>
      </c>
      <c r="C100" s="51" t="s">
        <v>117</v>
      </c>
      <c r="D100" s="51">
        <v>1</v>
      </c>
      <c r="E100" s="31"/>
      <c r="F100" s="94"/>
    </row>
    <row r="101" spans="1:6" s="8" customFormat="1" ht="16.5" customHeight="1" thickBot="1">
      <c r="A101" s="76" t="s">
        <v>150</v>
      </c>
      <c r="B101" s="52" t="s">
        <v>103</v>
      </c>
      <c r="C101" s="53" t="s">
        <v>117</v>
      </c>
      <c r="D101" s="53">
        <v>1</v>
      </c>
      <c r="E101" s="34"/>
      <c r="F101" s="55"/>
    </row>
    <row r="102" spans="1:6" s="8" customFormat="1" ht="16.5" customHeight="1" thickBot="1">
      <c r="A102" s="71" t="s">
        <v>151</v>
      </c>
      <c r="B102" s="42" t="s">
        <v>104</v>
      </c>
      <c r="C102" s="47" t="s">
        <v>117</v>
      </c>
      <c r="D102" s="47">
        <v>1</v>
      </c>
      <c r="E102" s="29"/>
      <c r="F102" s="54"/>
    </row>
    <row r="103" spans="1:6" s="8" customFormat="1" ht="19.5" customHeight="1" thickBot="1">
      <c r="A103" s="118" t="s">
        <v>22</v>
      </c>
      <c r="B103" s="119"/>
      <c r="C103" s="39"/>
      <c r="D103" s="39"/>
      <c r="E103" s="137">
        <f>SUM(E97:E102,E92:E95,E86:E90,E83:E84,E78:E81,E73:E76,E70:E71,E64:E68,E61:E62,E55:E59,E52:E53,E48:E50,E41:E46,E37:E39,E34:E35,E29:E32)</f>
        <v>0</v>
      </c>
      <c r="F103" s="36" t="s">
        <v>34</v>
      </c>
    </row>
    <row r="104" spans="1:5" ht="19.5" customHeight="1" thickBot="1">
      <c r="A104" s="102" t="s">
        <v>35</v>
      </c>
      <c r="B104" s="103"/>
      <c r="C104" s="41"/>
      <c r="D104" s="41"/>
      <c r="E104" s="138">
        <f>E103*0.23</f>
        <v>0</v>
      </c>
    </row>
    <row r="105" spans="1:6" ht="19.5" customHeight="1" thickBot="1">
      <c r="A105" s="104" t="s">
        <v>40</v>
      </c>
      <c r="B105" s="105"/>
      <c r="C105" s="37"/>
      <c r="D105" s="37"/>
      <c r="E105" s="138">
        <f>E103+E104</f>
        <v>0</v>
      </c>
      <c r="F105" s="16"/>
    </row>
    <row r="106" spans="1:6" ht="19.5" customHeight="1" thickBot="1">
      <c r="A106" s="116" t="s">
        <v>41</v>
      </c>
      <c r="B106" s="117"/>
      <c r="C106" s="38"/>
      <c r="D106" s="38"/>
      <c r="E106" s="139">
        <f>E103+E24</f>
        <v>0</v>
      </c>
      <c r="F106" s="21"/>
    </row>
    <row r="107" spans="1:5" ht="19.5" customHeight="1" thickBot="1">
      <c r="A107" s="120" t="s">
        <v>35</v>
      </c>
      <c r="B107" s="121"/>
      <c r="C107" s="38"/>
      <c r="D107" s="38"/>
      <c r="E107" s="140">
        <f>E106*0.23</f>
        <v>0</v>
      </c>
    </row>
    <row r="108" spans="1:6" ht="19.5" customHeight="1" thickBot="1">
      <c r="A108" s="116" t="s">
        <v>37</v>
      </c>
      <c r="B108" s="122"/>
      <c r="C108" s="40"/>
      <c r="D108" s="40"/>
      <c r="E108" s="141">
        <f>E106+E107</f>
        <v>0</v>
      </c>
      <c r="F108" s="16"/>
    </row>
    <row r="109" ht="12.75">
      <c r="F109" s="16"/>
    </row>
    <row r="110" ht="12.75">
      <c r="F110" s="16"/>
    </row>
    <row r="111" ht="72.75" customHeight="1">
      <c r="F111" s="16"/>
    </row>
    <row r="112" spans="2:11" ht="12.75">
      <c r="B112" s="115" t="s">
        <v>23</v>
      </c>
      <c r="C112" s="115"/>
      <c r="D112" s="115"/>
      <c r="E112" s="115"/>
      <c r="F112" s="115"/>
      <c r="K112" s="1" t="s">
        <v>42</v>
      </c>
    </row>
    <row r="113" spans="2:6" ht="12.75">
      <c r="B113" s="115" t="s">
        <v>44</v>
      </c>
      <c r="C113" s="115"/>
      <c r="D113" s="115"/>
      <c r="E113" s="115"/>
      <c r="F113" s="115"/>
    </row>
    <row r="114" spans="2:4" ht="34.5" customHeight="1">
      <c r="B114" s="2"/>
      <c r="C114" s="2"/>
      <c r="D114" s="2"/>
    </row>
    <row r="115" spans="2:6" ht="14.25" customHeight="1">
      <c r="B115" s="136" t="s">
        <v>43</v>
      </c>
      <c r="C115" s="136"/>
      <c r="D115" s="136"/>
      <c r="E115" s="136"/>
      <c r="F115" s="136"/>
    </row>
    <row r="116" spans="2:6" ht="15" customHeight="1">
      <c r="B116" s="135" t="s">
        <v>25</v>
      </c>
      <c r="C116" s="135"/>
      <c r="D116" s="135"/>
      <c r="E116" s="135"/>
      <c r="F116" s="135"/>
    </row>
    <row r="117" ht="12.75">
      <c r="B117" s="1" t="s">
        <v>24</v>
      </c>
    </row>
    <row r="118" spans="2:4" ht="12.75">
      <c r="B118" s="5" t="s">
        <v>26</v>
      </c>
      <c r="C118" s="5"/>
      <c r="D118" s="5"/>
    </row>
    <row r="157" ht="31.5" customHeight="1"/>
  </sheetData>
  <sheetProtection/>
  <mergeCells count="56">
    <mergeCell ref="A1:F1"/>
    <mergeCell ref="B2:E2"/>
    <mergeCell ref="A3:F3"/>
    <mergeCell ref="F18:F23"/>
    <mergeCell ref="F11:F17"/>
    <mergeCell ref="B116:F116"/>
    <mergeCell ref="B115:F115"/>
    <mergeCell ref="B113:F113"/>
    <mergeCell ref="A24:B24"/>
    <mergeCell ref="B11:E11"/>
    <mergeCell ref="B112:F112"/>
    <mergeCell ref="A104:B104"/>
    <mergeCell ref="A105:B105"/>
    <mergeCell ref="A106:B106"/>
    <mergeCell ref="A103:B103"/>
    <mergeCell ref="A107:B107"/>
    <mergeCell ref="A108:B108"/>
    <mergeCell ref="B47:E47"/>
    <mergeCell ref="A25:B25"/>
    <mergeCell ref="A26:B26"/>
    <mergeCell ref="A4:F4"/>
    <mergeCell ref="B5:B6"/>
    <mergeCell ref="A5:A6"/>
    <mergeCell ref="F5:F6"/>
    <mergeCell ref="C5:C6"/>
    <mergeCell ref="D5:D6"/>
    <mergeCell ref="B63:E63"/>
    <mergeCell ref="B69:E69"/>
    <mergeCell ref="B72:E72"/>
    <mergeCell ref="B77:E77"/>
    <mergeCell ref="B82:E82"/>
    <mergeCell ref="B18:E18"/>
    <mergeCell ref="B28:E28"/>
    <mergeCell ref="B33:E33"/>
    <mergeCell ref="B36:E36"/>
    <mergeCell ref="B40:E40"/>
    <mergeCell ref="B91:E91"/>
    <mergeCell ref="B96:E96"/>
    <mergeCell ref="F28:F32"/>
    <mergeCell ref="F33:F35"/>
    <mergeCell ref="F36:F39"/>
    <mergeCell ref="F69:F71"/>
    <mergeCell ref="F82:F84"/>
    <mergeCell ref="F40:F46"/>
    <mergeCell ref="F47:F50"/>
    <mergeCell ref="B54:E54"/>
    <mergeCell ref="B51:E51"/>
    <mergeCell ref="F91:F94"/>
    <mergeCell ref="F51:F53"/>
    <mergeCell ref="F96:F100"/>
    <mergeCell ref="F54:F59"/>
    <mergeCell ref="F63:F68"/>
    <mergeCell ref="F72:F76"/>
    <mergeCell ref="F77:F81"/>
    <mergeCell ref="F85:F90"/>
    <mergeCell ref="B85:E85"/>
  </mergeCells>
  <printOptions/>
  <pageMargins left="0.4724409448818898" right="0.15748031496062992" top="0.6299212598425197" bottom="0.35433070866141736" header="0.4330708661417323" footer="0.31496062992125984"/>
  <pageSetup fitToHeight="1" fitToWidth="1" horizontalDpi="600" verticalDpi="600" orientation="portrait" paperSize="9" scale="73" r:id="rId2"/>
  <rowBreaks count="1" manualBreakCount="1">
    <brk id="3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pzdw</dc:creator>
  <cp:keywords/>
  <dc:description/>
  <cp:lastModifiedBy>KrzysztofM</cp:lastModifiedBy>
  <cp:lastPrinted>2016-08-29T08:35:45Z</cp:lastPrinted>
  <dcterms:created xsi:type="dcterms:W3CDTF">2010-03-15T08:11:49Z</dcterms:created>
  <dcterms:modified xsi:type="dcterms:W3CDTF">2017-04-28T12:59:59Z</dcterms:modified>
  <cp:category/>
  <cp:version/>
  <cp:contentType/>
  <cp:contentStatus/>
</cp:coreProperties>
</file>