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2"/>
  </bookViews>
  <sheets>
    <sheet name="Str. tytułowa" sheetId="1" r:id="rId1"/>
    <sheet name="Przedmiar" sheetId="2" r:id="rId2"/>
    <sheet name="Instrukcja wypełnienia" sheetId="3" r:id="rId3"/>
  </sheets>
  <definedNames>
    <definedName name="_xlnm.Print_Area" localSheetId="1">'Przedmiar'!$B$3:$H$92</definedName>
    <definedName name="_xlnm.Print_Area" localSheetId="0">'Str. tytułowa'!$A$1:$C$45</definedName>
  </definedNames>
  <calcPr fullCalcOnLoad="1"/>
</workbook>
</file>

<file path=xl/sharedStrings.xml><?xml version="1.0" encoding="utf-8"?>
<sst xmlns="http://schemas.openxmlformats.org/spreadsheetml/2006/main" count="353" uniqueCount="206">
  <si>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</si>
  <si>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</si>
  <si>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</si>
  <si>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</si>
  <si>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</si>
  <si>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</si>
  <si>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</si>
  <si>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</si>
  <si>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</si>
  <si>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</si>
  <si>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Demontaż i odbudowa ogrodzeń, komplet dla całej inwestycji</t>
  </si>
  <si>
    <t>kpl.</t>
  </si>
  <si>
    <t>Pomost drewniany nad wykopem dla ruchu pieszego wraz z rozbiórką</t>
  </si>
  <si>
    <t>m2</t>
  </si>
  <si>
    <t>45111000-8</t>
  </si>
  <si>
    <t>Roboty ziemne</t>
  </si>
  <si>
    <t>Podłoża pod kanały i obiekty z materiałów sypkich grub. 20 cm</t>
  </si>
  <si>
    <t>Zagęszczenie nasypów ubijakami mechanicznymi; grunty sypkie kat. I-III</t>
  </si>
  <si>
    <t>Odwodnienie wykopu - pompowanie wody</t>
  </si>
  <si>
    <t>m-g</t>
  </si>
  <si>
    <t>szt.</t>
  </si>
  <si>
    <t>m</t>
  </si>
  <si>
    <t>Roboty montażowe</t>
  </si>
  <si>
    <t>stud.</t>
  </si>
  <si>
    <t>Próba szczelności kanałów rurowych o śr.nom. 200 mm</t>
  </si>
  <si>
    <t>Kamerowanie kanalizacji</t>
  </si>
  <si>
    <t>włączenie się do istniejącej studni</t>
  </si>
  <si>
    <t>szt</t>
  </si>
  <si>
    <t>45233220-7</t>
  </si>
  <si>
    <t>Roboty odtworzeniowe</t>
  </si>
  <si>
    <t>Mechaniczne profilowanie i zagęszczenie podłoża pod warstwy konstrukcyjne</t>
  </si>
  <si>
    <t>SIEĆ WODOCIĄGOWA</t>
  </si>
  <si>
    <t>Roboty przygotowawcze, rozbiórkowe</t>
  </si>
  <si>
    <t>Roboty montażowe - wodociąg</t>
  </si>
  <si>
    <t>poł.</t>
  </si>
  <si>
    <t>Kolana/łuki PE100 SDR17 DN90 - wykopy umocnione</t>
  </si>
  <si>
    <t>złącz.</t>
  </si>
  <si>
    <t>Opaska PE100 SDR17 DN90/32 - wykopy umocnione</t>
  </si>
  <si>
    <t>Opaska PE100 SDR17 DN90/50 - wykopy umocnione</t>
  </si>
  <si>
    <t>Mufa elektrooporowa PE100 SDR17 DN90 - wykopy umocnione</t>
  </si>
  <si>
    <t>Zasuwa miękkouszczelniona kołnierzowa DN80</t>
  </si>
  <si>
    <t>Zasuwa do przyłącza domowego DN32</t>
  </si>
  <si>
    <t>Zasuwa do przyłącza domowego DN50</t>
  </si>
  <si>
    <t>Przesunięcie istniejącego hydrantu przy włączeniu przy ul. Wąskiej</t>
  </si>
  <si>
    <t>Dezynfekcja rurociągów sieci wodociągowych o śr.nominalnej do 150 mm</t>
  </si>
  <si>
    <t>odc.</t>
  </si>
  <si>
    <t>odc. 200m</t>
  </si>
  <si>
    <t>Jednokrotne płukanie sieci wodociągowej o śr. nominalnej do 150 mm</t>
  </si>
  <si>
    <t>Oznakowanie trasy wodociągu na słupku stalowym lub ścianie albo płocie</t>
  </si>
  <si>
    <t>Sączek węchowy o śr.nom. 50 mm nad rurą ochronną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</si>
  <si>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</si>
  <si>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</si>
  <si>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</si>
  <si>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 xml:space="preserve">Roboty pomiarowe przy liniowych robotach ziemnych - trasa dróg w terenie równinnym. - pełna obsługa geodezyjna inwestycji wraz z dostarczeniem inwentaryzacji powykonawczej </t>
  </si>
  <si>
    <t>Rozebranie podbudowy z kruszywa gr. 15 cm mechanicznie - analogia rozebranie nawierzchni utwardzonych
Krotność = 2</t>
  </si>
  <si>
    <t>Wywiezienie gruzu spryzmowanego samochodami samowyładowczymi na odległość 10 km - Wliczyć koszty składowania gruzu asfaltowego oraz podbudowy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</si>
  <si>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</si>
  <si>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</si>
  <si>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 xml:space="preserve">Dodatek za każdy rozp. 1 km transportu ziemi samochodami samowyładowczymi po drogach o nawierzchni utwardzonej(kat.gr. I-IV)
Krotność = 19 </t>
  </si>
  <si>
    <t>Pełne umocnienie pionowych ścian wykopów liniowych o gł. do 3,0 m wypraskami w gruntach suchych kat. III-IV wraz z rozbiórką(szer. 2 m)</t>
  </si>
  <si>
    <t>Zakup i dostawa piasku do zasypania wykopów w drogach, przyjąć co najmniej 1,22 m3 piasku luzem na 1,0m3 gotowego zasypu</t>
  </si>
  <si>
    <t>Zasypanie wykopów .fund.podłużnych,punktowych,rowów,wykopów obiektowych spycharkami z zagęszcz.mechanicznym ubijakami (gr.warstwy w stanie luźnym 25 cm) - kat.gr. III-IV</t>
  </si>
  <si>
    <t>Zasypywanie wykopów o ścianach pionowych o szerokości 0.8-2.5 m i głębokości do 3.0 m w gruncie kat. I-III</t>
  </si>
  <si>
    <t>Studzienki połączeniowe drenażowe w dnie wykopu (tymczasowe) o śr. nom.400-500 mm</t>
  </si>
  <si>
    <t>Ułożenie drenażu tymczasowego z rur z tworzyw sztucznych w zwojach PVC-U Dz113/126 z filtrem z włókna syntetycznego - odwodnienie wykopu</t>
  </si>
  <si>
    <t>Kanały z rur PVC kl S SDR34 SN8 litych łączonych na wcisk o śr. zewn. 200mm - wykopy umocnione</t>
  </si>
  <si>
    <t xml:space="preserve"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</si>
  <si>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>Podbudowa z kruszywa łamanego - warstwa dolna o grubości po zagęszczeniu 20 cm - odtworzenie nawierzchni utwardzonych</t>
  </si>
  <si>
    <t>Podbudowa z kruszywa łamanego - warstwa górna o grubości po zagęszczeniu 10 cm - odtworzenie nawierzchni utwardzonych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</si>
  <si>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</si>
  <si>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</si>
  <si>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 xml:space="preserve">Rozebranie podbudowy z kruszywa gr. 15 cm mechanicznie - analogia rozebranie nawierzchni utwardzonych 
Krotność = 2 </t>
  </si>
  <si>
    <t>Ręczne usunięcie warstwy ziemi urodzajnej (humusu) o grubości do 15 cm z darnią z przerzutem</t>
  </si>
  <si>
    <t>Usunięcie warstwy ziemi urodzajnej (humusu) o grubości do 15 cm za pomocą spycharek</t>
  </si>
  <si>
    <t>Wykopy oraz przekopy o głęb.do 3,0 m wyk.na odkład koparkami podsiębiernymi o poj.łyżki 0.25 - 0.60 m3 w gr.kat. III-IV - 80%</t>
  </si>
  <si>
    <t>Wykopy liniowe o szerokości 0,8-2,5 m i głębokości do 1,5 m o ścianach pionowych w gruntach suchych kat. III-IV z ręcznym wydobyciem urobku</t>
  </si>
  <si>
    <t>Pełne umocnienie pionowych ścian wykopów liniowych o gł. do 3,0 m wypraskami w gruntach suchych kat. III-IV wraz z rozbiórką(szer. do 1 m)</t>
  </si>
  <si>
    <t xml:space="preserve">Zasypanie wykopów .fund.podłużnych,punktowych,rowów,wykopów obiektowych spycharkami z zagęszcz.mechanicznym ubijakami (gr.warstwy w stanie luźnym 25 cm) - kat.gr. III-IV </t>
  </si>
  <si>
    <t>Zasypywanie wykopów o ścianach pionowych o szerokości 0.8-2.5 m i głęb.do 1.5 m w gr.kat. I-III</t>
  </si>
  <si>
    <t>Sieci wodociągowe - montaż rurociągów z rur polietylenowych PE100 SDR17 PN10 Dz90 mm</t>
  </si>
  <si>
    <t>Łączenie rur z polietylenu o śr. nominalnej 90 mm metodą zgrzewania czołowego - wykopy umocnione</t>
  </si>
  <si>
    <t>Mufa elektrooporowa PE100 SDR11 DN50 - wykopy umocnione - przepięcie istniejącego przyłącza</t>
  </si>
  <si>
    <t>Mufa elektrooporowa PE100 SDR11 DN32/25 - wykopy umocnione - przepięcie istniejącego przyłącza</t>
  </si>
  <si>
    <t xml:space="preserve">Sieci wodociągowe - montaż kształtek ciśnieniowych PE, PEHD o połączeniach zgrzewano-kołnierzowych (tuleje kołnierzowe na luźny kołnierz) o śr.zewnętrznej 90/80 mm - wykopy umocnione </t>
  </si>
  <si>
    <t>Dostawa i montaż złączki rurowo-kołnierzowej DN 90mm kształtka typu MMA- kołnierz wpinka do wodociągu PVC- wykopy umocnione</t>
  </si>
  <si>
    <t>Próba wodna szczelności sieci wodociągowych PCW, PVC, PE, PEHD o śr. do 110 mm</t>
  </si>
  <si>
    <t>Oznakowanie trasy wodociągu ułożonego w ziemi taśmą z tworzywa sztucznego</t>
  </si>
  <si>
    <t>Montaż konstrukcji podwieszeń rurociągów i kanałów o rozpiętości elementu 4.0m</t>
  </si>
  <si>
    <t>Demontaż konstrukcji podwieszeń rurociągów i kanałów o rozpiętości elementu 4.0m</t>
  </si>
  <si>
    <t>Rury ochronne (osłonowe) z PE, PCW, PP o śr. nominalnej 110 mm - rury ochronne a sieci i przyłączach gazowych</t>
  </si>
  <si>
    <t>Mechaniczne profilowanie i zagęszczenie podłoża pod warstwy konstrukcyjne nawierzchni w gruncie kat. I-IV</t>
  </si>
  <si>
    <t>Cena jedn.</t>
  </si>
  <si>
    <t>Wartość</t>
  </si>
  <si>
    <t>RAZEM</t>
  </si>
  <si>
    <t>m3</t>
  </si>
  <si>
    <t>7.1</t>
  </si>
  <si>
    <t>7.2</t>
  </si>
  <si>
    <t>7.3</t>
  </si>
  <si>
    <t>7.4</t>
  </si>
  <si>
    <t>8.1</t>
  </si>
  <si>
    <t>8.2</t>
  </si>
  <si>
    <t>8.3</t>
  </si>
  <si>
    <t>8.4</t>
  </si>
  <si>
    <t xml:space="preserve">1 d.7.1 </t>
  </si>
  <si>
    <t xml:space="preserve">2 d.7.1 </t>
  </si>
  <si>
    <t xml:space="preserve">3 d.7.1 </t>
  </si>
  <si>
    <t xml:space="preserve">4 d.7.1 </t>
  </si>
  <si>
    <t xml:space="preserve">5 d.7.1 </t>
  </si>
  <si>
    <t>6 d.7.2</t>
  </si>
  <si>
    <t>7 d.7.2</t>
  </si>
  <si>
    <t>8 d.7.2</t>
  </si>
  <si>
    <t>9 d.7.2</t>
  </si>
  <si>
    <t>10 d.7.2</t>
  </si>
  <si>
    <t>11 d.7.2</t>
  </si>
  <si>
    <t>12 d.7.2</t>
  </si>
  <si>
    <t>13 d.7.2</t>
  </si>
  <si>
    <t>14 d.7.2</t>
  </si>
  <si>
    <t>15 d.7.2</t>
  </si>
  <si>
    <t>16 d.7.2</t>
  </si>
  <si>
    <t>17 d.7.2</t>
  </si>
  <si>
    <t>18 d.7.3</t>
  </si>
  <si>
    <t>19 d.7.3</t>
  </si>
  <si>
    <t>20 d.7.3</t>
  </si>
  <si>
    <t>21 d.7.3</t>
  </si>
  <si>
    <t>22 d.7.3</t>
  </si>
  <si>
    <t>23 d.7.4</t>
  </si>
  <si>
    <t>24 d.7.4</t>
  </si>
  <si>
    <t>25 d.7.4</t>
  </si>
  <si>
    <t>26 d.8.1</t>
  </si>
  <si>
    <t>27 d.8.1</t>
  </si>
  <si>
    <t>28 d.8.1</t>
  </si>
  <si>
    <t>29 d.8.1</t>
  </si>
  <si>
    <t>30 d.8.1</t>
  </si>
  <si>
    <t>31 d.8.1</t>
  </si>
  <si>
    <t>32 d.8.1</t>
  </si>
  <si>
    <t>33 d.8.1</t>
  </si>
  <si>
    <t>34 d.8.1</t>
  </si>
  <si>
    <t>35 d.8.2</t>
  </si>
  <si>
    <t>36 d.8.2</t>
  </si>
  <si>
    <t>37 d.8.2</t>
  </si>
  <si>
    <t>38 d.8.2</t>
  </si>
  <si>
    <t>39 d.8.2</t>
  </si>
  <si>
    <t>40 d.8.2</t>
  </si>
  <si>
    <t>41 d.8.2</t>
  </si>
  <si>
    <t>42 d.8.2</t>
  </si>
  <si>
    <t>43 d.8.2</t>
  </si>
  <si>
    <t>44 d.8.2</t>
  </si>
  <si>
    <t>45 d.8.2</t>
  </si>
  <si>
    <t>46 d.8.2</t>
  </si>
  <si>
    <t>47 d.8.3</t>
  </si>
  <si>
    <t>48 d.8.3</t>
  </si>
  <si>
    <t>49 d.8.3</t>
  </si>
  <si>
    <t>50 d.8.3</t>
  </si>
  <si>
    <t>51 d.8.3</t>
  </si>
  <si>
    <t>52 d.8.3</t>
  </si>
  <si>
    <t>53 d.8.3</t>
  </si>
  <si>
    <t>54 d.8.3</t>
  </si>
  <si>
    <t>55 d.8.3</t>
  </si>
  <si>
    <t>56 d.8.3</t>
  </si>
  <si>
    <t>57 d.8.3</t>
  </si>
  <si>
    <t>58 d.8.3</t>
  </si>
  <si>
    <t>59 d.8.3</t>
  </si>
  <si>
    <t>60 d.8.3</t>
  </si>
  <si>
    <t>61 d.8.3</t>
  </si>
  <si>
    <t>62 d.8.3</t>
  </si>
  <si>
    <t>63 d.8.3</t>
  </si>
  <si>
    <t>64 d.8.3</t>
  </si>
  <si>
    <t>65 d.8.3</t>
  </si>
  <si>
    <t>66 d.8.3</t>
  </si>
  <si>
    <t>67 d.8.3</t>
  </si>
  <si>
    <t>68 d.8.3</t>
  </si>
  <si>
    <t>69 d.8.3</t>
  </si>
  <si>
    <t>70 d.8.4</t>
  </si>
  <si>
    <t>71 d.8.4</t>
  </si>
  <si>
    <t>72 d.8.4</t>
  </si>
  <si>
    <t>73 d.8.4</t>
  </si>
  <si>
    <t>74 d.8.4</t>
  </si>
  <si>
    <t>75 d.8.4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</si>
  <si>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</si>
  <si>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</si>
  <si>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</si>
  <si>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</si>
  <si>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</si>
  <si>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</si>
  <si>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</si>
  <si>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</si>
  <si>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</si>
  <si>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</si>
  <si>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</si>
  <si>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</si>
  <si>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</si>
  <si>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</si>
  <si>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</si>
  <si>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</si>
  <si>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</si>
  <si>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</si>
  <si>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</si>
  <si>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>Spinka wodociągowa oraz sieć kanalizacji sanitarnej dla budynków w rejonie ulicy Lipowej w Malcu - aglomeracja</t>
  </si>
  <si>
    <t>Spinka wodociągowa oraz sieć kanalizacji sanitarnej dla budynków w rejonie ulicy Lipowej w Malcu (odcinki w Aglomeracji)</t>
  </si>
  <si>
    <t>ST.02.1</t>
  </si>
  <si>
    <t>ST.02.3</t>
  </si>
  <si>
    <t>ST.04.1</t>
  </si>
  <si>
    <t>ST.03.1</t>
  </si>
  <si>
    <t>ST.03.2</t>
  </si>
  <si>
    <t>ST.02.2</t>
  </si>
  <si>
    <t>ST.05.1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</si>
</sst>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left" vertical="top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44" fontId="9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5">
      <c r="A3" s="34" t="s">
        <v>181</v>
      </c>
      <c r="B3" s="34"/>
      <c r="C3" s="34"/>
    </row>
    <row r="4" spans="1:19" ht="16.5">
      <c r="A4" s="21"/>
      <c r="B4" s="21"/>
      <c r="C4" s="21"/>
      <c r="S4" t="s">
        <v>182</v>
      </c>
    </row>
    <row r="5" spans="1:3" ht="12.75" customHeight="1">
      <c r="A5" s="21"/>
      <c r="B5" s="21"/>
      <c r="C5" s="21"/>
    </row>
    <row r="6" spans="1:3" ht="35.25" customHeight="1">
      <c r="A6" s="35" t="s">
        <v>198</v>
      </c>
      <c r="B6" s="35"/>
      <c r="C6" s="36"/>
    </row>
    <row r="7" spans="1:3" ht="12.75" customHeight="1">
      <c r="A7" s="22"/>
      <c r="B7" s="22"/>
      <c r="C7" s="23"/>
    </row>
    <row r="9" spans="2:3" ht="12.75">
      <c r="B9" s="24" t="s">
        <v>183</v>
      </c>
      <c r="C9" s="25" t="s">
        <v>184</v>
      </c>
    </row>
    <row r="10" spans="2:3" ht="12.75">
      <c r="B10" s="24" t="s">
        <v>185</v>
      </c>
      <c r="C10" s="25" t="s">
        <v>186</v>
      </c>
    </row>
    <row r="11" spans="2:3" ht="12.75">
      <c r="B11" s="24" t="s">
        <v>187</v>
      </c>
      <c r="C11" s="25" t="s">
        <v>188</v>
      </c>
    </row>
    <row r="12" spans="2:3" ht="12.75">
      <c r="B12" s="24" t="s">
        <v>189</v>
      </c>
      <c r="C12" s="25" t="s">
        <v>190</v>
      </c>
    </row>
    <row r="13" ht="12.75">
      <c r="C13" s="25" t="s">
        <v>191</v>
      </c>
    </row>
    <row r="23" spans="2:3" ht="12.75">
      <c r="B23" s="26" t="s">
        <v>192</v>
      </c>
      <c r="C23" s="27" t="s">
        <v>193</v>
      </c>
    </row>
    <row r="32" spans="2:3" ht="12.75">
      <c r="B32" s="24" t="s">
        <v>194</v>
      </c>
      <c r="C32" s="28" t="s">
        <v>195</v>
      </c>
    </row>
    <row r="43" spans="2:3" ht="17.25">
      <c r="B43" s="29" t="s">
        <v>196</v>
      </c>
      <c r="C43" s="30">
        <f>Przedmiar!H92</f>
        <v>0</v>
      </c>
    </row>
  </sheetData>
  <sheetProtection/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92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10.00390625" style="0" customWidth="1"/>
    <col min="3" max="3" width="13.28125" style="0" customWidth="1"/>
    <col min="4" max="4" width="50.7109375" style="0" customWidth="1"/>
    <col min="5" max="5" width="8.140625" style="0" customWidth="1"/>
    <col min="6" max="6" width="9.28125" style="0" customWidth="1"/>
    <col min="7" max="7" width="12.8515625" style="0" customWidth="1"/>
    <col min="8" max="8" width="15.00390625" style="0" customWidth="1"/>
  </cols>
  <sheetData>
    <row r="2" ht="13.5" thickBot="1"/>
    <row r="3" spans="2:8" ht="13.5" thickBot="1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91</v>
      </c>
      <c r="H3" s="3" t="s">
        <v>92</v>
      </c>
    </row>
    <row r="4" spans="2:8" ht="13.5" thickBot="1">
      <c r="B4" s="2">
        <v>1</v>
      </c>
      <c r="C4" s="2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ht="13.5" thickBot="1">
      <c r="B5" s="40" t="s">
        <v>197</v>
      </c>
      <c r="C5" s="41"/>
      <c r="D5" s="41"/>
      <c r="E5" s="41"/>
      <c r="F5" s="41"/>
      <c r="G5" s="41"/>
      <c r="H5" s="42"/>
    </row>
    <row r="6" spans="2:8" ht="13.5" thickBot="1">
      <c r="B6" s="4">
        <v>7</v>
      </c>
      <c r="C6" s="5" t="s">
        <v>5</v>
      </c>
      <c r="D6" s="33" t="s">
        <v>6</v>
      </c>
      <c r="E6" s="3"/>
      <c r="F6" s="3"/>
      <c r="G6" s="9"/>
      <c r="H6" s="9"/>
    </row>
    <row r="7" spans="2:8" ht="13.5" thickBot="1">
      <c r="B7" s="6" t="s">
        <v>95</v>
      </c>
      <c r="C7" s="5" t="s">
        <v>7</v>
      </c>
      <c r="D7" s="33" t="s">
        <v>8</v>
      </c>
      <c r="E7" s="3"/>
      <c r="F7" s="3"/>
      <c r="G7" s="9"/>
      <c r="H7" s="9"/>
    </row>
    <row r="8" spans="2:8" ht="53.25" thickBot="1">
      <c r="B8" s="7" t="s">
        <v>103</v>
      </c>
      <c r="C8" s="8" t="s">
        <v>199</v>
      </c>
      <c r="D8" s="31" t="s">
        <v>53</v>
      </c>
      <c r="E8" s="8" t="s">
        <v>9</v>
      </c>
      <c r="F8" s="9">
        <v>0.15</v>
      </c>
      <c r="G8" s="9"/>
      <c r="H8" s="9">
        <f>ROUND(F8*G8,2)</f>
        <v>0</v>
      </c>
    </row>
    <row r="9" spans="2:8" ht="13.5" thickBot="1">
      <c r="B9" s="7" t="s">
        <v>104</v>
      </c>
      <c r="C9" s="8"/>
      <c r="D9" s="31" t="s">
        <v>10</v>
      </c>
      <c r="E9" s="8" t="s">
        <v>11</v>
      </c>
      <c r="F9" s="9">
        <v>1</v>
      </c>
      <c r="G9" s="9"/>
      <c r="H9" s="9">
        <f>ROUND(F9*G9,2)</f>
        <v>0</v>
      </c>
    </row>
    <row r="10" spans="2:8" ht="27" thickBot="1">
      <c r="B10" s="7" t="s">
        <v>105</v>
      </c>
      <c r="C10" s="8"/>
      <c r="D10" s="31" t="s">
        <v>12</v>
      </c>
      <c r="E10" s="8" t="s">
        <v>13</v>
      </c>
      <c r="F10" s="10">
        <v>12</v>
      </c>
      <c r="G10" s="9"/>
      <c r="H10" s="9">
        <f aca="true" t="shared" si="0" ref="H10:H63">ROUND(F10*G10,2)</f>
        <v>0</v>
      </c>
    </row>
    <row r="11" spans="2:8" ht="39.75" thickBot="1">
      <c r="B11" s="7" t="s">
        <v>106</v>
      </c>
      <c r="C11" s="8" t="s">
        <v>200</v>
      </c>
      <c r="D11" s="31" t="s">
        <v>54</v>
      </c>
      <c r="E11" s="8" t="s">
        <v>13</v>
      </c>
      <c r="F11" s="9">
        <v>511</v>
      </c>
      <c r="G11" s="9"/>
      <c r="H11" s="9">
        <f t="shared" si="0"/>
        <v>0</v>
      </c>
    </row>
    <row r="12" spans="2:8" ht="39.75" thickBot="1">
      <c r="B12" s="7" t="s">
        <v>107</v>
      </c>
      <c r="C12" s="8" t="s">
        <v>200</v>
      </c>
      <c r="D12" s="31" t="s">
        <v>55</v>
      </c>
      <c r="E12" s="8" t="s">
        <v>94</v>
      </c>
      <c r="F12" s="9">
        <v>153.3</v>
      </c>
      <c r="G12" s="9"/>
      <c r="H12" s="9">
        <f t="shared" si="0"/>
        <v>0</v>
      </c>
    </row>
    <row r="13" spans="2:8" ht="13.5" thickBot="1">
      <c r="B13" s="6" t="s">
        <v>96</v>
      </c>
      <c r="C13" s="5" t="s">
        <v>14</v>
      </c>
      <c r="D13" s="37" t="s">
        <v>15</v>
      </c>
      <c r="E13" s="38"/>
      <c r="F13" s="39"/>
      <c r="G13" s="10"/>
      <c r="H13" s="9"/>
    </row>
    <row r="14" spans="2:8" ht="53.25" thickBot="1">
      <c r="B14" s="7" t="s">
        <v>108</v>
      </c>
      <c r="C14" s="8" t="s">
        <v>202</v>
      </c>
      <c r="D14" s="31" t="s">
        <v>56</v>
      </c>
      <c r="E14" s="8" t="s">
        <v>94</v>
      </c>
      <c r="F14" s="9">
        <v>244.53</v>
      </c>
      <c r="G14" s="9"/>
      <c r="H14" s="9">
        <f t="shared" si="0"/>
        <v>0</v>
      </c>
    </row>
    <row r="15" spans="2:8" ht="39.75" thickBot="1">
      <c r="B15" s="7" t="s">
        <v>109</v>
      </c>
      <c r="C15" s="8" t="s">
        <v>202</v>
      </c>
      <c r="D15" s="31" t="s">
        <v>57</v>
      </c>
      <c r="E15" s="8" t="s">
        <v>94</v>
      </c>
      <c r="F15" s="9">
        <v>27.17</v>
      </c>
      <c r="G15" s="9"/>
      <c r="H15" s="9">
        <f t="shared" si="0"/>
        <v>0</v>
      </c>
    </row>
    <row r="16" spans="2:8" ht="53.25" thickBot="1">
      <c r="B16" s="7" t="s">
        <v>110</v>
      </c>
      <c r="C16" s="8" t="s">
        <v>202</v>
      </c>
      <c r="D16" s="31" t="s">
        <v>58</v>
      </c>
      <c r="E16" s="8" t="s">
        <v>94</v>
      </c>
      <c r="F16" s="9">
        <v>271.7</v>
      </c>
      <c r="G16" s="9"/>
      <c r="H16" s="9">
        <f t="shared" si="0"/>
        <v>0</v>
      </c>
    </row>
    <row r="17" spans="2:8" ht="27" thickBot="1">
      <c r="B17" s="7" t="s">
        <v>111</v>
      </c>
      <c r="C17" s="8" t="s">
        <v>202</v>
      </c>
      <c r="D17" s="31" t="s">
        <v>16</v>
      </c>
      <c r="E17" s="8" t="s">
        <v>94</v>
      </c>
      <c r="F17" s="9">
        <v>76.9</v>
      </c>
      <c r="G17" s="9"/>
      <c r="H17" s="9">
        <f t="shared" si="0"/>
        <v>0</v>
      </c>
    </row>
    <row r="18" spans="2:8" ht="39.75" thickBot="1">
      <c r="B18" s="7" t="s">
        <v>112</v>
      </c>
      <c r="C18" s="8" t="s">
        <v>202</v>
      </c>
      <c r="D18" s="31" t="s">
        <v>59</v>
      </c>
      <c r="E18" s="8" t="s">
        <v>13</v>
      </c>
      <c r="F18" s="9">
        <v>489.74</v>
      </c>
      <c r="G18" s="9"/>
      <c r="H18" s="9">
        <f t="shared" si="0"/>
        <v>0</v>
      </c>
    </row>
    <row r="19" spans="2:8" ht="39.75" thickBot="1">
      <c r="B19" s="7" t="s">
        <v>113</v>
      </c>
      <c r="C19" s="8" t="s">
        <v>203</v>
      </c>
      <c r="D19" s="31" t="s">
        <v>60</v>
      </c>
      <c r="E19" s="8" t="s">
        <v>94</v>
      </c>
      <c r="F19" s="9">
        <v>124.39</v>
      </c>
      <c r="G19" s="9"/>
      <c r="H19" s="9">
        <f t="shared" si="0"/>
        <v>0</v>
      </c>
    </row>
    <row r="20" spans="2:8" ht="53.25" thickBot="1">
      <c r="B20" s="7" t="s">
        <v>114</v>
      </c>
      <c r="C20" s="8" t="s">
        <v>203</v>
      </c>
      <c r="D20" s="31" t="s">
        <v>61</v>
      </c>
      <c r="E20" s="8" t="s">
        <v>94</v>
      </c>
      <c r="F20" s="9">
        <v>111.95</v>
      </c>
      <c r="G20" s="9"/>
      <c r="H20" s="9">
        <f t="shared" si="0"/>
        <v>0</v>
      </c>
    </row>
    <row r="21" spans="2:8" ht="27" thickBot="1">
      <c r="B21" s="7" t="s">
        <v>115</v>
      </c>
      <c r="C21" s="8" t="s">
        <v>203</v>
      </c>
      <c r="D21" s="31" t="s">
        <v>62</v>
      </c>
      <c r="E21" s="8" t="s">
        <v>94</v>
      </c>
      <c r="F21" s="9">
        <v>12.44</v>
      </c>
      <c r="G21" s="9"/>
      <c r="H21" s="9">
        <f t="shared" si="0"/>
        <v>0</v>
      </c>
    </row>
    <row r="22" spans="2:8" ht="27" thickBot="1">
      <c r="B22" s="7" t="s">
        <v>116</v>
      </c>
      <c r="C22" s="8" t="s">
        <v>203</v>
      </c>
      <c r="D22" s="31" t="s">
        <v>17</v>
      </c>
      <c r="E22" s="8" t="s">
        <v>94</v>
      </c>
      <c r="F22" s="9">
        <v>124.39</v>
      </c>
      <c r="G22" s="9"/>
      <c r="H22" s="9">
        <f t="shared" si="0"/>
        <v>0</v>
      </c>
    </row>
    <row r="23" spans="2:8" ht="13.5" thickBot="1">
      <c r="B23" s="7" t="s">
        <v>117</v>
      </c>
      <c r="C23" s="8" t="s">
        <v>202</v>
      </c>
      <c r="D23" s="31" t="s">
        <v>18</v>
      </c>
      <c r="E23" s="8" t="s">
        <v>19</v>
      </c>
      <c r="F23" s="9">
        <v>10</v>
      </c>
      <c r="G23" s="9"/>
      <c r="H23" s="9">
        <f t="shared" si="0"/>
        <v>0</v>
      </c>
    </row>
    <row r="24" spans="2:8" ht="27" thickBot="1">
      <c r="B24" s="7" t="s">
        <v>118</v>
      </c>
      <c r="C24" s="8" t="s">
        <v>202</v>
      </c>
      <c r="D24" s="31" t="s">
        <v>63</v>
      </c>
      <c r="E24" s="8" t="s">
        <v>20</v>
      </c>
      <c r="F24" s="9">
        <v>2</v>
      </c>
      <c r="G24" s="9"/>
      <c r="H24" s="9">
        <f t="shared" si="0"/>
        <v>0</v>
      </c>
    </row>
    <row r="25" spans="2:8" ht="39.75" thickBot="1">
      <c r="B25" s="7" t="s">
        <v>119</v>
      </c>
      <c r="C25" s="8" t="s">
        <v>202</v>
      </c>
      <c r="D25" s="31" t="s">
        <v>64</v>
      </c>
      <c r="E25" s="8" t="s">
        <v>21</v>
      </c>
      <c r="F25" s="9">
        <v>146</v>
      </c>
      <c r="G25" s="9"/>
      <c r="H25" s="9">
        <f t="shared" si="0"/>
        <v>0</v>
      </c>
    </row>
    <row r="26" spans="2:8" ht="13.5" thickBot="1">
      <c r="B26" s="6" t="s">
        <v>97</v>
      </c>
      <c r="C26" s="5" t="s">
        <v>5</v>
      </c>
      <c r="D26" s="37" t="s">
        <v>22</v>
      </c>
      <c r="E26" s="38"/>
      <c r="F26" s="39"/>
      <c r="G26" s="9"/>
      <c r="H26" s="9"/>
    </row>
    <row r="27" spans="2:8" ht="27" thickBot="1">
      <c r="B27" s="7" t="s">
        <v>120</v>
      </c>
      <c r="C27" s="8" t="s">
        <v>201</v>
      </c>
      <c r="D27" s="31" t="s">
        <v>65</v>
      </c>
      <c r="E27" s="8" t="s">
        <v>21</v>
      </c>
      <c r="F27" s="9">
        <v>146</v>
      </c>
      <c r="G27" s="9"/>
      <c r="H27" s="9">
        <f t="shared" si="0"/>
        <v>0</v>
      </c>
    </row>
    <row r="28" spans="2:8" ht="159" thickBot="1">
      <c r="B28" s="7" t="s">
        <v>121</v>
      </c>
      <c r="C28" s="8" t="s">
        <v>201</v>
      </c>
      <c r="D28" s="31" t="s">
        <v>66</v>
      </c>
      <c r="E28" s="8" t="s">
        <v>23</v>
      </c>
      <c r="F28" s="9">
        <v>1</v>
      </c>
      <c r="G28" s="9"/>
      <c r="H28" s="9">
        <f t="shared" si="0"/>
        <v>0</v>
      </c>
    </row>
    <row r="29" spans="2:8" ht="13.5" thickBot="1">
      <c r="B29" s="7" t="s">
        <v>122</v>
      </c>
      <c r="C29" s="8" t="s">
        <v>201</v>
      </c>
      <c r="D29" s="31" t="s">
        <v>24</v>
      </c>
      <c r="E29" s="8" t="s">
        <v>21</v>
      </c>
      <c r="F29" s="9">
        <v>146</v>
      </c>
      <c r="G29" s="9"/>
      <c r="H29" s="9">
        <f t="shared" si="0"/>
        <v>0</v>
      </c>
    </row>
    <row r="30" spans="2:8" ht="13.5" thickBot="1">
      <c r="B30" s="7" t="s">
        <v>123</v>
      </c>
      <c r="C30" s="8" t="s">
        <v>201</v>
      </c>
      <c r="D30" s="31" t="s">
        <v>25</v>
      </c>
      <c r="E30" s="8" t="s">
        <v>21</v>
      </c>
      <c r="F30" s="9">
        <v>146</v>
      </c>
      <c r="G30" s="9"/>
      <c r="H30" s="9">
        <f t="shared" si="0"/>
        <v>0</v>
      </c>
    </row>
    <row r="31" spans="2:8" ht="13.5" thickBot="1">
      <c r="B31" s="7" t="s">
        <v>124</v>
      </c>
      <c r="C31" s="8" t="s">
        <v>201</v>
      </c>
      <c r="D31" s="31" t="s">
        <v>26</v>
      </c>
      <c r="E31" s="8" t="s">
        <v>27</v>
      </c>
      <c r="F31" s="9">
        <v>2</v>
      </c>
      <c r="G31" s="9"/>
      <c r="H31" s="9">
        <f t="shared" si="0"/>
        <v>0</v>
      </c>
    </row>
    <row r="32" spans="2:8" ht="13.5" thickBot="1">
      <c r="B32" s="6" t="s">
        <v>98</v>
      </c>
      <c r="C32" s="5" t="s">
        <v>28</v>
      </c>
      <c r="D32" s="37" t="s">
        <v>29</v>
      </c>
      <c r="E32" s="38"/>
      <c r="F32" s="39"/>
      <c r="G32" s="9"/>
      <c r="H32" s="9"/>
    </row>
    <row r="33" spans="2:8" ht="27" thickBot="1">
      <c r="B33" s="7" t="s">
        <v>125</v>
      </c>
      <c r="C33" s="8" t="s">
        <v>200</v>
      </c>
      <c r="D33" s="31" t="s">
        <v>30</v>
      </c>
      <c r="E33" s="8" t="s">
        <v>13</v>
      </c>
      <c r="F33" s="9">
        <v>511</v>
      </c>
      <c r="G33" s="9"/>
      <c r="H33" s="9">
        <f t="shared" si="0"/>
        <v>0</v>
      </c>
    </row>
    <row r="34" spans="2:8" ht="39.75" thickBot="1">
      <c r="B34" s="7" t="s">
        <v>126</v>
      </c>
      <c r="C34" s="8" t="s">
        <v>200</v>
      </c>
      <c r="D34" s="31" t="s">
        <v>67</v>
      </c>
      <c r="E34" s="8" t="s">
        <v>13</v>
      </c>
      <c r="F34" s="9">
        <v>511</v>
      </c>
      <c r="G34" s="9"/>
      <c r="H34" s="9">
        <f t="shared" si="0"/>
        <v>0</v>
      </c>
    </row>
    <row r="35" spans="2:8" ht="39.75" thickBot="1">
      <c r="B35" s="7" t="s">
        <v>127</v>
      </c>
      <c r="C35" s="8" t="s">
        <v>200</v>
      </c>
      <c r="D35" s="31" t="s">
        <v>68</v>
      </c>
      <c r="E35" s="8" t="s">
        <v>13</v>
      </c>
      <c r="F35" s="9">
        <v>511</v>
      </c>
      <c r="G35" s="9"/>
      <c r="H35" s="9">
        <f t="shared" si="0"/>
        <v>0</v>
      </c>
    </row>
    <row r="36" spans="2:8" ht="13.5" thickBot="1">
      <c r="B36" s="4">
        <v>8</v>
      </c>
      <c r="C36" s="5" t="s">
        <v>5</v>
      </c>
      <c r="D36" s="37" t="s">
        <v>31</v>
      </c>
      <c r="E36" s="38"/>
      <c r="F36" s="39"/>
      <c r="G36" s="9"/>
      <c r="H36" s="9"/>
    </row>
    <row r="37" spans="2:8" ht="13.5" thickBot="1">
      <c r="B37" s="6" t="s">
        <v>99</v>
      </c>
      <c r="C37" s="5" t="s">
        <v>7</v>
      </c>
      <c r="D37" s="37" t="s">
        <v>32</v>
      </c>
      <c r="E37" s="38"/>
      <c r="F37" s="39"/>
      <c r="G37" s="9"/>
      <c r="H37" s="9"/>
    </row>
    <row r="38" spans="2:8" ht="53.25" thickBot="1">
      <c r="B38" s="7" t="s">
        <v>128</v>
      </c>
      <c r="C38" s="8" t="s">
        <v>199</v>
      </c>
      <c r="D38" s="31" t="s">
        <v>53</v>
      </c>
      <c r="E38" s="8" t="s">
        <v>9</v>
      </c>
      <c r="F38" s="9">
        <v>0.26</v>
      </c>
      <c r="G38" s="9"/>
      <c r="H38" s="9">
        <f t="shared" si="0"/>
        <v>0</v>
      </c>
    </row>
    <row r="39" spans="2:8" ht="13.5" thickBot="1">
      <c r="B39" s="7" t="s">
        <v>129</v>
      </c>
      <c r="C39" s="8"/>
      <c r="D39" s="31" t="s">
        <v>10</v>
      </c>
      <c r="E39" s="8" t="s">
        <v>11</v>
      </c>
      <c r="F39" s="9">
        <v>1</v>
      </c>
      <c r="G39" s="9"/>
      <c r="H39" s="9">
        <f t="shared" si="0"/>
        <v>0</v>
      </c>
    </row>
    <row r="40" spans="2:8" ht="27" thickBot="1">
      <c r="B40" s="7" t="s">
        <v>130</v>
      </c>
      <c r="C40" s="8"/>
      <c r="D40" s="31" t="s">
        <v>12</v>
      </c>
      <c r="E40" s="8" t="s">
        <v>13</v>
      </c>
      <c r="F40" s="10">
        <v>3</v>
      </c>
      <c r="G40" s="9"/>
      <c r="H40" s="9">
        <f t="shared" si="0"/>
        <v>0</v>
      </c>
    </row>
    <row r="41" spans="2:8" ht="39.75" thickBot="1">
      <c r="B41" s="7" t="s">
        <v>131</v>
      </c>
      <c r="C41" s="8" t="s">
        <v>202</v>
      </c>
      <c r="D41" s="31" t="s">
        <v>69</v>
      </c>
      <c r="E41" s="8" t="s">
        <v>94</v>
      </c>
      <c r="F41" s="9">
        <v>1</v>
      </c>
      <c r="G41" s="9"/>
      <c r="H41" s="9">
        <f t="shared" si="0"/>
        <v>0</v>
      </c>
    </row>
    <row r="42" spans="2:8" ht="39.75" thickBot="1">
      <c r="B42" s="7" t="s">
        <v>132</v>
      </c>
      <c r="C42" s="8" t="s">
        <v>203</v>
      </c>
      <c r="D42" s="31" t="s">
        <v>70</v>
      </c>
      <c r="E42" s="8" t="s">
        <v>94</v>
      </c>
      <c r="F42" s="9">
        <v>1</v>
      </c>
      <c r="G42" s="9"/>
      <c r="H42" s="9">
        <f t="shared" si="0"/>
        <v>0</v>
      </c>
    </row>
    <row r="43" spans="2:8" ht="39.75" thickBot="1">
      <c r="B43" s="7" t="s">
        <v>133</v>
      </c>
      <c r="C43" s="8" t="s">
        <v>200</v>
      </c>
      <c r="D43" s="31" t="s">
        <v>71</v>
      </c>
      <c r="E43" s="8" t="s">
        <v>13</v>
      </c>
      <c r="F43" s="9">
        <v>70</v>
      </c>
      <c r="G43" s="9"/>
      <c r="H43" s="9">
        <f t="shared" si="0"/>
        <v>0</v>
      </c>
    </row>
    <row r="44" spans="2:8" ht="39.75" thickBot="1">
      <c r="B44" s="7" t="s">
        <v>134</v>
      </c>
      <c r="C44" s="8" t="s">
        <v>200</v>
      </c>
      <c r="D44" s="31" t="s">
        <v>55</v>
      </c>
      <c r="E44" s="8" t="s">
        <v>94</v>
      </c>
      <c r="F44" s="9">
        <v>21</v>
      </c>
      <c r="G44" s="9"/>
      <c r="H44" s="9">
        <f t="shared" si="0"/>
        <v>0</v>
      </c>
    </row>
    <row r="45" spans="2:8" ht="27" thickBot="1">
      <c r="B45" s="7" t="s">
        <v>135</v>
      </c>
      <c r="C45" s="8" t="s">
        <v>204</v>
      </c>
      <c r="D45" s="31" t="s">
        <v>72</v>
      </c>
      <c r="E45" s="8" t="s">
        <v>13</v>
      </c>
      <c r="F45" s="9">
        <v>97.6</v>
      </c>
      <c r="G45" s="9"/>
      <c r="H45" s="9">
        <f t="shared" si="0"/>
        <v>0</v>
      </c>
    </row>
    <row r="46" spans="2:8" ht="27" thickBot="1">
      <c r="B46" s="7" t="s">
        <v>136</v>
      </c>
      <c r="C46" s="8" t="s">
        <v>204</v>
      </c>
      <c r="D46" s="31" t="s">
        <v>73</v>
      </c>
      <c r="E46" s="8" t="s">
        <v>13</v>
      </c>
      <c r="F46" s="9">
        <v>390.4</v>
      </c>
      <c r="G46" s="9"/>
      <c r="H46" s="9">
        <f t="shared" si="0"/>
        <v>0</v>
      </c>
    </row>
    <row r="47" spans="2:8" ht="13.5" thickBot="1">
      <c r="B47" s="6" t="s">
        <v>100</v>
      </c>
      <c r="C47" s="5" t="s">
        <v>14</v>
      </c>
      <c r="D47" s="37" t="s">
        <v>15</v>
      </c>
      <c r="E47" s="38"/>
      <c r="F47" s="39"/>
      <c r="G47" s="9"/>
      <c r="H47" s="9"/>
    </row>
    <row r="48" spans="2:8" ht="39.75" thickBot="1">
      <c r="B48" s="7" t="s">
        <v>137</v>
      </c>
      <c r="C48" s="8" t="s">
        <v>202</v>
      </c>
      <c r="D48" s="31" t="s">
        <v>74</v>
      </c>
      <c r="E48" s="8" t="s">
        <v>94</v>
      </c>
      <c r="F48" s="9">
        <v>253.44</v>
      </c>
      <c r="G48" s="9"/>
      <c r="H48" s="9">
        <f t="shared" si="0"/>
        <v>0</v>
      </c>
    </row>
    <row r="49" spans="2:8" ht="39.75" thickBot="1">
      <c r="B49" s="7" t="s">
        <v>138</v>
      </c>
      <c r="C49" s="8" t="s">
        <v>202</v>
      </c>
      <c r="D49" s="31" t="s">
        <v>75</v>
      </c>
      <c r="E49" s="8" t="s">
        <v>94</v>
      </c>
      <c r="F49" s="9">
        <v>63.36</v>
      </c>
      <c r="G49" s="9"/>
      <c r="H49" s="9">
        <f t="shared" si="0"/>
        <v>0</v>
      </c>
    </row>
    <row r="50" spans="2:8" ht="27" thickBot="1">
      <c r="B50" s="7" t="s">
        <v>139</v>
      </c>
      <c r="C50" s="8" t="s">
        <v>202</v>
      </c>
      <c r="D50" s="31" t="s">
        <v>16</v>
      </c>
      <c r="E50" s="8" t="s">
        <v>94</v>
      </c>
      <c r="F50" s="9">
        <v>99.03</v>
      </c>
      <c r="G50" s="9"/>
      <c r="H50" s="9">
        <f t="shared" si="0"/>
        <v>0</v>
      </c>
    </row>
    <row r="51" spans="2:8" ht="53.25" thickBot="1">
      <c r="B51" s="7" t="s">
        <v>140</v>
      </c>
      <c r="C51" s="8" t="s">
        <v>202</v>
      </c>
      <c r="D51" s="31" t="s">
        <v>56</v>
      </c>
      <c r="E51" s="8" t="s">
        <v>94</v>
      </c>
      <c r="F51" s="9">
        <v>88.69</v>
      </c>
      <c r="G51" s="9"/>
      <c r="H51" s="9">
        <f t="shared" si="0"/>
        <v>0</v>
      </c>
    </row>
    <row r="52" spans="2:8" ht="39.75" thickBot="1">
      <c r="B52" s="7" t="s">
        <v>141</v>
      </c>
      <c r="C52" s="8" t="s">
        <v>202</v>
      </c>
      <c r="D52" s="31" t="s">
        <v>57</v>
      </c>
      <c r="E52" s="8" t="s">
        <v>94</v>
      </c>
      <c r="F52" s="9">
        <v>22.17</v>
      </c>
      <c r="G52" s="9"/>
      <c r="H52" s="9">
        <f t="shared" si="0"/>
        <v>0</v>
      </c>
    </row>
    <row r="53" spans="2:8" ht="53.25" thickBot="1">
      <c r="B53" s="7" t="s">
        <v>142</v>
      </c>
      <c r="C53" s="8" t="s">
        <v>202</v>
      </c>
      <c r="D53" s="31" t="s">
        <v>58</v>
      </c>
      <c r="E53" s="8" t="s">
        <v>94</v>
      </c>
      <c r="F53" s="9">
        <v>110.86</v>
      </c>
      <c r="G53" s="9"/>
      <c r="H53" s="9">
        <f t="shared" si="0"/>
        <v>0</v>
      </c>
    </row>
    <row r="54" spans="2:8" ht="39.75" thickBot="1">
      <c r="B54" s="7" t="s">
        <v>143</v>
      </c>
      <c r="C54" s="8" t="s">
        <v>202</v>
      </c>
      <c r="D54" s="31" t="s">
        <v>76</v>
      </c>
      <c r="E54" s="8" t="s">
        <v>13</v>
      </c>
      <c r="F54" s="9">
        <v>791.68</v>
      </c>
      <c r="G54" s="9"/>
      <c r="H54" s="9">
        <f t="shared" si="0"/>
        <v>0</v>
      </c>
    </row>
    <row r="55" spans="2:8" ht="39.75" thickBot="1">
      <c r="B55" s="7" t="s">
        <v>144</v>
      </c>
      <c r="C55" s="8" t="s">
        <v>203</v>
      </c>
      <c r="D55" s="31" t="s">
        <v>60</v>
      </c>
      <c r="E55" s="8" t="s">
        <v>94</v>
      </c>
      <c r="F55" s="9">
        <v>9.76</v>
      </c>
      <c r="G55" s="9"/>
      <c r="H55" s="9">
        <f t="shared" si="0"/>
        <v>0</v>
      </c>
    </row>
    <row r="56" spans="2:8" ht="53.25" thickBot="1">
      <c r="B56" s="7" t="s">
        <v>145</v>
      </c>
      <c r="C56" s="8" t="s">
        <v>203</v>
      </c>
      <c r="D56" s="31" t="s">
        <v>77</v>
      </c>
      <c r="E56" s="8" t="s">
        <v>94</v>
      </c>
      <c r="F56" s="9">
        <v>172.56</v>
      </c>
      <c r="G56" s="9"/>
      <c r="H56" s="9">
        <f t="shared" si="0"/>
        <v>0</v>
      </c>
    </row>
    <row r="57" spans="2:8" ht="27" thickBot="1">
      <c r="B57" s="7" t="s">
        <v>146</v>
      </c>
      <c r="C57" s="8" t="s">
        <v>203</v>
      </c>
      <c r="D57" s="31" t="s">
        <v>78</v>
      </c>
      <c r="E57" s="8" t="s">
        <v>94</v>
      </c>
      <c r="F57" s="9">
        <v>43.14</v>
      </c>
      <c r="G57" s="9"/>
      <c r="H57" s="9">
        <f t="shared" si="0"/>
        <v>0</v>
      </c>
    </row>
    <row r="58" spans="2:8" ht="27" thickBot="1">
      <c r="B58" s="7" t="s">
        <v>147</v>
      </c>
      <c r="C58" s="8" t="s">
        <v>203</v>
      </c>
      <c r="D58" s="31" t="s">
        <v>17</v>
      </c>
      <c r="E58" s="8" t="s">
        <v>94</v>
      </c>
      <c r="F58" s="9">
        <v>215.7</v>
      </c>
      <c r="G58" s="9"/>
      <c r="H58" s="9">
        <f t="shared" si="0"/>
        <v>0</v>
      </c>
    </row>
    <row r="59" spans="2:8" ht="13.5" thickBot="1">
      <c r="B59" s="7" t="s">
        <v>148</v>
      </c>
      <c r="C59" s="8" t="s">
        <v>202</v>
      </c>
      <c r="D59" s="31" t="s">
        <v>18</v>
      </c>
      <c r="E59" s="8" t="s">
        <v>19</v>
      </c>
      <c r="F59" s="9">
        <v>20</v>
      </c>
      <c r="G59" s="9"/>
      <c r="H59" s="9">
        <f t="shared" si="0"/>
        <v>0</v>
      </c>
    </row>
    <row r="60" spans="2:8" ht="13.5" thickBot="1">
      <c r="B60" s="6" t="s">
        <v>101</v>
      </c>
      <c r="C60" s="5" t="s">
        <v>5</v>
      </c>
      <c r="D60" s="37" t="s">
        <v>33</v>
      </c>
      <c r="E60" s="38"/>
      <c r="F60" s="39"/>
      <c r="G60" s="9"/>
      <c r="H60" s="9"/>
    </row>
    <row r="61" spans="2:8" ht="27" thickBot="1">
      <c r="B61" s="7" t="s">
        <v>149</v>
      </c>
      <c r="C61" s="8" t="s">
        <v>205</v>
      </c>
      <c r="D61" s="31" t="s">
        <v>79</v>
      </c>
      <c r="E61" s="8" t="s">
        <v>21</v>
      </c>
      <c r="F61" s="9">
        <v>264</v>
      </c>
      <c r="G61" s="9"/>
      <c r="H61" s="9">
        <f t="shared" si="0"/>
        <v>0</v>
      </c>
    </row>
    <row r="62" spans="2:8" ht="27" thickBot="1">
      <c r="B62" s="7" t="s">
        <v>150</v>
      </c>
      <c r="C62" s="8" t="s">
        <v>205</v>
      </c>
      <c r="D62" s="31" t="s">
        <v>80</v>
      </c>
      <c r="E62" s="8" t="s">
        <v>34</v>
      </c>
      <c r="F62" s="9">
        <v>22</v>
      </c>
      <c r="G62" s="9"/>
      <c r="H62" s="9">
        <f t="shared" si="0"/>
        <v>0</v>
      </c>
    </row>
    <row r="63" spans="2:8" ht="13.5" thickBot="1">
      <c r="B63" s="7" t="s">
        <v>151</v>
      </c>
      <c r="C63" s="8" t="s">
        <v>205</v>
      </c>
      <c r="D63" s="31" t="s">
        <v>35</v>
      </c>
      <c r="E63" s="14" t="s">
        <v>36</v>
      </c>
      <c r="F63" s="9">
        <v>4</v>
      </c>
      <c r="G63" s="9"/>
      <c r="H63" s="9">
        <f t="shared" si="0"/>
        <v>0</v>
      </c>
    </row>
    <row r="64" spans="2:8" ht="13.5" thickBot="1">
      <c r="B64" s="7" t="s">
        <v>152</v>
      </c>
      <c r="C64" s="8" t="s">
        <v>205</v>
      </c>
      <c r="D64" s="31" t="s">
        <v>37</v>
      </c>
      <c r="E64" s="8" t="s">
        <v>36</v>
      </c>
      <c r="F64" s="9">
        <v>1</v>
      </c>
      <c r="G64" s="9"/>
      <c r="H64" s="9">
        <f>ROUND(F64*G64,2)</f>
        <v>0</v>
      </c>
    </row>
    <row r="65" spans="2:8" ht="13.5" thickBot="1">
      <c r="B65" s="7" t="s">
        <v>153</v>
      </c>
      <c r="C65" s="8" t="s">
        <v>205</v>
      </c>
      <c r="D65" s="31" t="s">
        <v>38</v>
      </c>
      <c r="E65" s="8" t="s">
        <v>36</v>
      </c>
      <c r="F65" s="9">
        <v>1</v>
      </c>
      <c r="G65" s="9"/>
      <c r="H65" s="9">
        <f aca="true" t="shared" si="1" ref="H65:H90">ROUND(F65*G65,2)</f>
        <v>0</v>
      </c>
    </row>
    <row r="66" spans="2:8" ht="27" thickBot="1">
      <c r="B66" s="7" t="s">
        <v>154</v>
      </c>
      <c r="C66" s="8" t="s">
        <v>205</v>
      </c>
      <c r="D66" s="31" t="s">
        <v>39</v>
      </c>
      <c r="E66" s="8" t="s">
        <v>36</v>
      </c>
      <c r="F66" s="9">
        <v>2</v>
      </c>
      <c r="G66" s="9"/>
      <c r="H66" s="9">
        <f t="shared" si="1"/>
        <v>0</v>
      </c>
    </row>
    <row r="67" spans="2:8" ht="27" thickBot="1">
      <c r="B67" s="7" t="s">
        <v>155</v>
      </c>
      <c r="C67" s="8" t="s">
        <v>205</v>
      </c>
      <c r="D67" s="31" t="s">
        <v>81</v>
      </c>
      <c r="E67" s="8" t="s">
        <v>36</v>
      </c>
      <c r="F67" s="9">
        <v>1</v>
      </c>
      <c r="G67" s="9"/>
      <c r="H67" s="9">
        <f t="shared" si="1"/>
        <v>0</v>
      </c>
    </row>
    <row r="68" spans="2:8" ht="27" thickBot="1">
      <c r="B68" s="7" t="s">
        <v>156</v>
      </c>
      <c r="C68" s="11" t="s">
        <v>205</v>
      </c>
      <c r="D68" s="31" t="s">
        <v>82</v>
      </c>
      <c r="E68" s="11" t="s">
        <v>36</v>
      </c>
      <c r="F68" s="9">
        <v>1</v>
      </c>
      <c r="G68" s="9"/>
      <c r="H68" s="9">
        <f t="shared" si="1"/>
        <v>0</v>
      </c>
    </row>
    <row r="69" spans="2:8" ht="53.25" thickBot="1">
      <c r="B69" s="7" t="s">
        <v>157</v>
      </c>
      <c r="C69" s="11" t="s">
        <v>205</v>
      </c>
      <c r="D69" s="31" t="s">
        <v>83</v>
      </c>
      <c r="E69" s="11" t="s">
        <v>20</v>
      </c>
      <c r="F69" s="9">
        <v>2</v>
      </c>
      <c r="G69" s="9"/>
      <c r="H69" s="9">
        <f t="shared" si="1"/>
        <v>0</v>
      </c>
    </row>
    <row r="70" spans="2:8" ht="39.75" thickBot="1">
      <c r="B70" s="7" t="s">
        <v>158</v>
      </c>
      <c r="C70" s="11" t="s">
        <v>205</v>
      </c>
      <c r="D70" s="31" t="s">
        <v>84</v>
      </c>
      <c r="E70" s="11" t="s">
        <v>20</v>
      </c>
      <c r="F70" s="9">
        <v>1</v>
      </c>
      <c r="G70" s="9"/>
      <c r="H70" s="9">
        <f t="shared" si="1"/>
        <v>0</v>
      </c>
    </row>
    <row r="71" spans="2:8" ht="13.5" thickBot="1">
      <c r="B71" s="7" t="s">
        <v>159</v>
      </c>
      <c r="C71" s="11" t="s">
        <v>205</v>
      </c>
      <c r="D71" s="31" t="s">
        <v>40</v>
      </c>
      <c r="E71" s="11" t="s">
        <v>11</v>
      </c>
      <c r="F71" s="9">
        <v>1</v>
      </c>
      <c r="G71" s="9"/>
      <c r="H71" s="9">
        <f t="shared" si="1"/>
        <v>0</v>
      </c>
    </row>
    <row r="72" spans="2:8" ht="13.5" thickBot="1">
      <c r="B72" s="7" t="s">
        <v>160</v>
      </c>
      <c r="C72" s="12" t="s">
        <v>205</v>
      </c>
      <c r="D72" s="31" t="s">
        <v>41</v>
      </c>
      <c r="E72" s="13" t="s">
        <v>11</v>
      </c>
      <c r="F72" s="9">
        <v>1</v>
      </c>
      <c r="G72" s="9"/>
      <c r="H72" s="9">
        <f t="shared" si="1"/>
        <v>0</v>
      </c>
    </row>
    <row r="73" spans="2:8" ht="13.5" thickBot="1">
      <c r="B73" s="7" t="s">
        <v>161</v>
      </c>
      <c r="C73" s="12" t="s">
        <v>205</v>
      </c>
      <c r="D73" s="31" t="s">
        <v>42</v>
      </c>
      <c r="E73" s="13" t="s">
        <v>11</v>
      </c>
      <c r="F73" s="9">
        <v>1</v>
      </c>
      <c r="G73" s="9"/>
      <c r="H73" s="9">
        <f t="shared" si="1"/>
        <v>0</v>
      </c>
    </row>
    <row r="74" spans="2:8" ht="27" thickBot="1">
      <c r="B74" s="7" t="s">
        <v>162</v>
      </c>
      <c r="C74" s="11" t="s">
        <v>205</v>
      </c>
      <c r="D74" s="31" t="s">
        <v>43</v>
      </c>
      <c r="E74" s="11" t="s">
        <v>11</v>
      </c>
      <c r="F74" s="9">
        <v>1</v>
      </c>
      <c r="G74" s="9"/>
      <c r="H74" s="9">
        <f t="shared" si="1"/>
        <v>0</v>
      </c>
    </row>
    <row r="75" spans="2:8" ht="27" thickBot="1">
      <c r="B75" s="7" t="s">
        <v>163</v>
      </c>
      <c r="C75" s="11" t="s">
        <v>205</v>
      </c>
      <c r="D75" s="31" t="s">
        <v>85</v>
      </c>
      <c r="E75" s="11" t="s">
        <v>46</v>
      </c>
      <c r="F75" s="9">
        <v>1.32</v>
      </c>
      <c r="G75" s="9"/>
      <c r="H75" s="9">
        <f t="shared" si="1"/>
        <v>0</v>
      </c>
    </row>
    <row r="76" spans="2:8" ht="27" thickBot="1">
      <c r="B76" s="7" t="s">
        <v>164</v>
      </c>
      <c r="C76" s="11" t="s">
        <v>205</v>
      </c>
      <c r="D76" s="31" t="s">
        <v>44</v>
      </c>
      <c r="E76" s="11" t="s">
        <v>45</v>
      </c>
      <c r="F76" s="9">
        <v>1.32</v>
      </c>
      <c r="G76" s="9"/>
      <c r="H76" s="9">
        <f t="shared" si="1"/>
        <v>0</v>
      </c>
    </row>
    <row r="77" spans="2:8" ht="27" thickBot="1">
      <c r="B77" s="7" t="s">
        <v>165</v>
      </c>
      <c r="C77" s="11" t="s">
        <v>205</v>
      </c>
      <c r="D77" s="31" t="s">
        <v>47</v>
      </c>
      <c r="E77" s="11" t="s">
        <v>45</v>
      </c>
      <c r="F77" s="9">
        <v>1.32</v>
      </c>
      <c r="G77" s="9"/>
      <c r="H77" s="9">
        <f t="shared" si="1"/>
        <v>0</v>
      </c>
    </row>
    <row r="78" spans="2:8" ht="27" thickBot="1">
      <c r="B78" s="7" t="s">
        <v>166</v>
      </c>
      <c r="C78" s="11" t="s">
        <v>205</v>
      </c>
      <c r="D78" s="31" t="s">
        <v>48</v>
      </c>
      <c r="E78" s="11" t="s">
        <v>11</v>
      </c>
      <c r="F78" s="9">
        <v>2</v>
      </c>
      <c r="G78" s="9"/>
      <c r="H78" s="9">
        <f t="shared" si="1"/>
        <v>0</v>
      </c>
    </row>
    <row r="79" spans="2:8" ht="27" thickBot="1">
      <c r="B79" s="7" t="s">
        <v>167</v>
      </c>
      <c r="C79" s="11" t="s">
        <v>205</v>
      </c>
      <c r="D79" s="31" t="s">
        <v>86</v>
      </c>
      <c r="E79" s="11" t="s">
        <v>21</v>
      </c>
      <c r="F79" s="9">
        <v>264</v>
      </c>
      <c r="G79" s="9"/>
      <c r="H79" s="9">
        <f t="shared" si="1"/>
        <v>0</v>
      </c>
    </row>
    <row r="80" spans="2:8" ht="27" thickBot="1">
      <c r="B80" s="7" t="s">
        <v>168</v>
      </c>
      <c r="C80" s="11" t="s">
        <v>205</v>
      </c>
      <c r="D80" s="31" t="s">
        <v>87</v>
      </c>
      <c r="E80" s="11" t="s">
        <v>11</v>
      </c>
      <c r="F80" s="9">
        <v>3</v>
      </c>
      <c r="G80" s="9"/>
      <c r="H80" s="9">
        <f t="shared" si="1"/>
        <v>0</v>
      </c>
    </row>
    <row r="81" spans="2:8" ht="27" thickBot="1">
      <c r="B81" s="7" t="s">
        <v>169</v>
      </c>
      <c r="C81" s="11" t="s">
        <v>205</v>
      </c>
      <c r="D81" s="31" t="s">
        <v>88</v>
      </c>
      <c r="E81" s="11" t="s">
        <v>11</v>
      </c>
      <c r="F81" s="9">
        <v>3</v>
      </c>
      <c r="G81" s="9"/>
      <c r="H81" s="9">
        <f t="shared" si="1"/>
        <v>0</v>
      </c>
    </row>
    <row r="82" spans="2:8" ht="27" thickBot="1">
      <c r="B82" s="7" t="s">
        <v>170</v>
      </c>
      <c r="C82" s="8" t="s">
        <v>205</v>
      </c>
      <c r="D82" s="31" t="s">
        <v>89</v>
      </c>
      <c r="E82" s="8" t="s">
        <v>21</v>
      </c>
      <c r="F82" s="9">
        <v>2</v>
      </c>
      <c r="G82" s="9"/>
      <c r="H82" s="9">
        <f t="shared" si="1"/>
        <v>0</v>
      </c>
    </row>
    <row r="83" spans="2:8" ht="13.5" thickBot="1">
      <c r="B83" s="7" t="s">
        <v>171</v>
      </c>
      <c r="C83" s="8" t="s">
        <v>205</v>
      </c>
      <c r="D83" s="31" t="s">
        <v>49</v>
      </c>
      <c r="E83" s="8" t="s">
        <v>20</v>
      </c>
      <c r="F83" s="9">
        <v>1</v>
      </c>
      <c r="G83" s="9"/>
      <c r="H83" s="9">
        <f t="shared" si="1"/>
        <v>0</v>
      </c>
    </row>
    <row r="84" spans="2:8" ht="13.5" thickBot="1">
      <c r="B84" s="6" t="s">
        <v>102</v>
      </c>
      <c r="C84" s="5" t="s">
        <v>28</v>
      </c>
      <c r="D84" s="37" t="s">
        <v>29</v>
      </c>
      <c r="E84" s="38"/>
      <c r="F84" s="39"/>
      <c r="G84" s="9"/>
      <c r="H84" s="9"/>
    </row>
    <row r="85" spans="2:8" ht="27" thickBot="1">
      <c r="B85" s="7" t="s">
        <v>172</v>
      </c>
      <c r="C85" s="8" t="s">
        <v>204</v>
      </c>
      <c r="D85" s="31" t="s">
        <v>50</v>
      </c>
      <c r="E85" s="8" t="s">
        <v>94</v>
      </c>
      <c r="F85" s="9">
        <v>14.64</v>
      </c>
      <c r="G85" s="9"/>
      <c r="H85" s="9">
        <f t="shared" si="1"/>
        <v>0</v>
      </c>
    </row>
    <row r="86" spans="2:8" ht="17.25" customHeight="1" thickBot="1">
      <c r="B86" s="7" t="s">
        <v>173</v>
      </c>
      <c r="C86" s="8" t="s">
        <v>204</v>
      </c>
      <c r="D86" s="31" t="s">
        <v>51</v>
      </c>
      <c r="E86" s="8" t="s">
        <v>94</v>
      </c>
      <c r="F86" s="9">
        <v>58.56</v>
      </c>
      <c r="G86" s="9"/>
      <c r="H86" s="9">
        <f t="shared" si="1"/>
        <v>0</v>
      </c>
    </row>
    <row r="87" spans="2:8" ht="27" thickBot="1">
      <c r="B87" s="7" t="s">
        <v>174</v>
      </c>
      <c r="C87" s="8" t="s">
        <v>204</v>
      </c>
      <c r="D87" s="31" t="s">
        <v>52</v>
      </c>
      <c r="E87" s="8" t="s">
        <v>13</v>
      </c>
      <c r="F87" s="9">
        <v>488</v>
      </c>
      <c r="G87" s="9"/>
      <c r="H87" s="9">
        <f t="shared" si="1"/>
        <v>0</v>
      </c>
    </row>
    <row r="88" spans="2:8" ht="27" thickBot="1">
      <c r="B88" s="7" t="s">
        <v>175</v>
      </c>
      <c r="C88" s="8" t="s">
        <v>200</v>
      </c>
      <c r="D88" s="31" t="s">
        <v>90</v>
      </c>
      <c r="E88" s="8" t="s">
        <v>13</v>
      </c>
      <c r="F88" s="9">
        <v>70</v>
      </c>
      <c r="G88" s="9"/>
      <c r="H88" s="9">
        <f t="shared" si="1"/>
        <v>0</v>
      </c>
    </row>
    <row r="89" spans="2:8" ht="39.75" thickBot="1">
      <c r="B89" s="7" t="s">
        <v>176</v>
      </c>
      <c r="C89" s="8" t="s">
        <v>200</v>
      </c>
      <c r="D89" s="31" t="s">
        <v>67</v>
      </c>
      <c r="E89" s="8" t="s">
        <v>13</v>
      </c>
      <c r="F89" s="9">
        <v>70</v>
      </c>
      <c r="G89" s="9"/>
      <c r="H89" s="9">
        <f t="shared" si="1"/>
        <v>0</v>
      </c>
    </row>
    <row r="90" spans="2:8" ht="39.75" thickBot="1">
      <c r="B90" s="17" t="s">
        <v>177</v>
      </c>
      <c r="C90" s="18" t="s">
        <v>200</v>
      </c>
      <c r="D90" s="32" t="s">
        <v>68</v>
      </c>
      <c r="E90" s="18" t="s">
        <v>13</v>
      </c>
      <c r="F90" s="9">
        <v>70</v>
      </c>
      <c r="G90" s="9"/>
      <c r="H90" s="9">
        <f t="shared" si="1"/>
        <v>0</v>
      </c>
    </row>
    <row r="92" spans="7:8" ht="12.75">
      <c r="G92" s="15" t="s">
        <v>93</v>
      </c>
      <c r="H92" s="16">
        <f>SUM(H8:H90)</f>
        <v>0</v>
      </c>
    </row>
  </sheetData>
  <sheetProtection/>
  <mergeCells count="9">
    <mergeCell ref="D13:F13"/>
    <mergeCell ref="D26:F26"/>
    <mergeCell ref="D32:F32"/>
    <mergeCell ref="B5:H5"/>
    <mergeCell ref="D84:F84"/>
    <mergeCell ref="D60:F60"/>
    <mergeCell ref="D47:F47"/>
    <mergeCell ref="D36:F36"/>
    <mergeCell ref="D37:F37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2" ht="22.5">
      <c r="B2" s="19" t="s">
        <v>178</v>
      </c>
    </row>
    <row r="3" ht="21">
      <c r="B3" s="20" t="s">
        <v>179</v>
      </c>
    </row>
    <row r="5" spans="2:8" ht="12.75">
      <c r="B5" s="43" t="s">
        <v>180</v>
      </c>
      <c r="C5" s="43"/>
      <c r="D5" s="43"/>
      <c r="E5" s="43"/>
      <c r="F5" s="43"/>
      <c r="G5" s="43"/>
      <c r="H5" s="43"/>
    </row>
    <row r="6" spans="2:8" ht="12.75">
      <c r="B6" s="43"/>
      <c r="C6" s="43"/>
      <c r="D6" s="43"/>
      <c r="E6" s="43"/>
      <c r="F6" s="43"/>
      <c r="G6" s="43"/>
      <c r="H6" s="43"/>
    </row>
    <row r="7" spans="2:8" ht="12.75">
      <c r="B7" s="43"/>
      <c r="C7" s="43"/>
      <c r="D7" s="43"/>
      <c r="E7" s="43"/>
      <c r="F7" s="43"/>
      <c r="G7" s="43"/>
      <c r="H7" s="43"/>
    </row>
    <row r="8" spans="2:8" ht="12.75">
      <c r="B8" s="43"/>
      <c r="C8" s="43"/>
      <c r="D8" s="43"/>
      <c r="E8" s="43"/>
      <c r="F8" s="43"/>
      <c r="G8" s="43"/>
      <c r="H8" s="43"/>
    </row>
    <row r="9" spans="2:8" ht="12.75">
      <c r="B9" s="43"/>
      <c r="C9" s="43"/>
      <c r="D9" s="43"/>
      <c r="E9" s="43"/>
      <c r="F9" s="43"/>
      <c r="G9" s="43"/>
      <c r="H9" s="43"/>
    </row>
    <row r="10" spans="2:8" ht="12.75">
      <c r="B10" s="43"/>
      <c r="C10" s="43"/>
      <c r="D10" s="43"/>
      <c r="E10" s="43"/>
      <c r="F10" s="43"/>
      <c r="G10" s="43"/>
      <c r="H10" s="43"/>
    </row>
    <row r="11" spans="2:8" ht="12.75">
      <c r="B11" s="43"/>
      <c r="C11" s="43"/>
      <c r="D11" s="43"/>
      <c r="E11" s="43"/>
      <c r="F11" s="43"/>
      <c r="G11" s="43"/>
      <c r="H11" s="43"/>
    </row>
    <row r="12" spans="2:8" ht="12.75">
      <c r="B12" s="43"/>
      <c r="C12" s="43"/>
      <c r="D12" s="43"/>
      <c r="E12" s="43"/>
      <c r="F12" s="43"/>
      <c r="G12" s="43"/>
      <c r="H12" s="43"/>
    </row>
    <row r="13" spans="2:8" ht="12.75">
      <c r="B13" s="43"/>
      <c r="C13" s="43"/>
      <c r="D13" s="43"/>
      <c r="E13" s="43"/>
      <c r="F13" s="43"/>
      <c r="G13" s="43"/>
      <c r="H13" s="43"/>
    </row>
    <row r="14" spans="2:8" ht="12.75">
      <c r="B14" s="43"/>
      <c r="C14" s="43"/>
      <c r="D14" s="43"/>
      <c r="E14" s="43"/>
      <c r="F14" s="43"/>
      <c r="G14" s="43"/>
      <c r="H14" s="43"/>
    </row>
    <row r="15" spans="2:8" ht="12.75">
      <c r="B15" s="43"/>
      <c r="C15" s="43"/>
      <c r="D15" s="43"/>
      <c r="E15" s="43"/>
      <c r="F15" s="43"/>
      <c r="G15" s="43"/>
      <c r="H15" s="43"/>
    </row>
    <row r="16" spans="2:8" ht="12.75">
      <c r="B16" s="43"/>
      <c r="C16" s="43"/>
      <c r="D16" s="43"/>
      <c r="E16" s="43"/>
      <c r="F16" s="43"/>
      <c r="G16" s="43"/>
      <c r="H16" s="43"/>
    </row>
    <row r="17" spans="2:8" ht="12.75">
      <c r="B17" s="43"/>
      <c r="C17" s="43"/>
      <c r="D17" s="43"/>
      <c r="E17" s="43"/>
      <c r="F17" s="43"/>
      <c r="G17" s="43"/>
      <c r="H17" s="43"/>
    </row>
    <row r="18" spans="2:8" ht="12.75">
      <c r="B18" s="43"/>
      <c r="C18" s="43"/>
      <c r="D18" s="43"/>
      <c r="E18" s="43"/>
      <c r="F18" s="43"/>
      <c r="G18" s="43"/>
      <c r="H18" s="43"/>
    </row>
    <row r="19" spans="2:8" ht="12.75">
      <c r="B19" s="43"/>
      <c r="C19" s="43"/>
      <c r="D19" s="43"/>
      <c r="E19" s="43"/>
      <c r="F19" s="43"/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2:8" ht="12.75">
      <c r="B21" s="43"/>
      <c r="C21" s="43"/>
      <c r="D21" s="43"/>
      <c r="E21" s="43"/>
      <c r="F21" s="43"/>
      <c r="G21" s="43"/>
      <c r="H21" s="43"/>
    </row>
    <row r="22" spans="2:8" ht="12.75"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2:8" ht="12.75">
      <c r="B24" s="43"/>
      <c r="C24" s="43"/>
      <c r="D24" s="43"/>
      <c r="E24" s="43"/>
      <c r="F24" s="43"/>
      <c r="G24" s="43"/>
      <c r="H24" s="43"/>
    </row>
    <row r="25" spans="2:8" ht="12.75">
      <c r="B25" s="43"/>
      <c r="C25" s="43"/>
      <c r="D25" s="43"/>
      <c r="E25" s="43"/>
      <c r="F25" s="43"/>
      <c r="G25" s="43"/>
      <c r="H25" s="43"/>
    </row>
    <row r="26" spans="2:8" ht="12.75">
      <c r="B26" s="43"/>
      <c r="C26" s="43"/>
      <c r="D26" s="43"/>
      <c r="E26" s="43"/>
      <c r="F26" s="43"/>
      <c r="G26" s="43"/>
      <c r="H26" s="43"/>
    </row>
    <row r="27" spans="2:8" ht="12.75">
      <c r="B27" s="43"/>
      <c r="C27" s="43"/>
      <c r="D27" s="43"/>
      <c r="E27" s="43"/>
      <c r="F27" s="43"/>
      <c r="G27" s="43"/>
      <c r="H27" s="43"/>
    </row>
    <row r="28" spans="2:8" ht="12.75">
      <c r="B28" s="43"/>
      <c r="C28" s="43"/>
      <c r="D28" s="43"/>
      <c r="E28" s="43"/>
      <c r="F28" s="43"/>
      <c r="G28" s="43"/>
      <c r="H28" s="43"/>
    </row>
    <row r="29" spans="2:8" ht="12.75">
      <c r="B29" s="43"/>
      <c r="C29" s="43"/>
      <c r="D29" s="43"/>
      <c r="E29" s="43"/>
      <c r="F29" s="43"/>
      <c r="G29" s="43"/>
      <c r="H29" s="43"/>
    </row>
    <row r="30" spans="2:8" ht="12.75">
      <c r="B30" s="43"/>
      <c r="C30" s="43"/>
      <c r="D30" s="43"/>
      <c r="E30" s="43"/>
      <c r="F30" s="43"/>
      <c r="G30" s="43"/>
      <c r="H30" s="43"/>
    </row>
    <row r="31" spans="2:8" ht="12.75">
      <c r="B31" s="43"/>
      <c r="C31" s="43"/>
      <c r="D31" s="43"/>
      <c r="E31" s="43"/>
      <c r="F31" s="43"/>
      <c r="G31" s="43"/>
      <c r="H31" s="43"/>
    </row>
    <row r="32" spans="2:8" ht="12.75">
      <c r="B32" s="43"/>
      <c r="C32" s="43"/>
      <c r="D32" s="43"/>
      <c r="E32" s="43"/>
      <c r="F32" s="43"/>
      <c r="G32" s="43"/>
      <c r="H32" s="43"/>
    </row>
    <row r="33" spans="2:8" ht="12.75">
      <c r="B33" s="43"/>
      <c r="C33" s="43"/>
      <c r="D33" s="43"/>
      <c r="E33" s="43"/>
      <c r="F33" s="43"/>
      <c r="G33" s="43"/>
      <c r="H33" s="43"/>
    </row>
    <row r="34" spans="2:8" ht="12.75">
      <c r="B34" s="43"/>
      <c r="C34" s="43"/>
      <c r="D34" s="43"/>
      <c r="E34" s="43"/>
      <c r="F34" s="43"/>
      <c r="G34" s="43"/>
      <c r="H34" s="43"/>
    </row>
    <row r="35" spans="2:8" ht="12.75">
      <c r="B35" s="43"/>
      <c r="C35" s="43"/>
      <c r="D35" s="43"/>
      <c r="E35" s="43"/>
      <c r="F35" s="43"/>
      <c r="G35" s="43"/>
      <c r="H35" s="43"/>
    </row>
    <row r="36" spans="2:8" ht="12.75">
      <c r="B36" s="43"/>
      <c r="C36" s="43"/>
      <c r="D36" s="43"/>
      <c r="E36" s="43"/>
      <c r="F36" s="43"/>
      <c r="G36" s="43"/>
      <c r="H36" s="43"/>
    </row>
  </sheetData>
  <sheetProtection/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Malec Lipowa AGLOMERACJA v2.PRD</dc:title>
  <dc:subject/>
  <dc:creator>kalad</dc:creator>
  <cp:keywords/>
  <dc:description/>
  <cp:lastModifiedBy>Krzysztof Mendzik</cp:lastModifiedBy>
  <cp:lastPrinted>2020-09-01T10:49:21Z</cp:lastPrinted>
  <dcterms:created xsi:type="dcterms:W3CDTF">2020-08-24T20:51:43Z</dcterms:created>
  <dcterms:modified xsi:type="dcterms:W3CDTF">2020-09-11T08:26:42Z</dcterms:modified>
  <cp:category/>
  <cp:version/>
  <cp:contentType/>
  <cp:contentStatus/>
</cp:coreProperties>
</file>