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4040" activeTab="2"/>
  </bookViews>
  <sheets>
    <sheet name="Str. tytułowa" sheetId="3" r:id="rId1"/>
    <sheet name="Przedmiar" sheetId="1" r:id="rId2"/>
    <sheet name="Instrukcja wypełnienia" sheetId="2" r:id="rId3"/>
  </sheets>
  <definedNames>
    <definedName name="_xlnm.Print_Area" localSheetId="1">'Przedmiar'!$A$1:$G$101</definedName>
    <definedName name="_xlnm.Print_Area" localSheetId="0">'Str. tytułowa'!$A$1:$D$45</definedName>
  </definedNames>
  <calcPr calcId="181029"/>
  <extLst/>
</workbook>
</file>

<file path=xl/sharedStrings.xml><?xml version="1.0" encoding="utf-8"?>
<sst xmlns="http://schemas.openxmlformats.org/spreadsheetml/2006/main" count="309" uniqueCount="154">
  <si>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</si>
  <si>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Podstawa</t>
    </r>
  </si>
  <si>
    <r>
      <rPr>
        <b/>
        <sz val="8"/>
        <rFont val="Arial"/>
        <family val="2"/>
      </rPr>
      <t>45231300-8</t>
    </r>
  </si>
  <si>
    <r>
      <rPr>
        <b/>
        <sz val="8"/>
        <rFont val="Arial"/>
        <family val="2"/>
      </rPr>
      <t>45100000-8</t>
    </r>
  </si>
  <si>
    <r>
      <rPr>
        <b/>
        <sz val="8"/>
        <rFont val="Arial"/>
        <family val="2"/>
      </rPr>
      <t>45111000-8</t>
    </r>
  </si>
  <si>
    <r>
      <rPr>
        <b/>
        <sz val="8"/>
        <rFont val="Arial"/>
        <family val="2"/>
      </rPr>
      <t>Opis</t>
    </r>
  </si>
  <si>
    <r>
      <rPr>
        <b/>
        <sz val="8"/>
        <rFont val="Arial"/>
        <family val="2"/>
      </rPr>
      <t xml:space="preserve">Roboty </t>
    </r>
    <r>
      <rPr>
        <b/>
        <sz val="8"/>
        <rFont val="Arial"/>
        <family val="2"/>
      </rPr>
      <t xml:space="preserve">rozbiórkowe </t>
    </r>
    <r>
      <rPr>
        <b/>
        <sz val="8"/>
        <rFont val="Arial"/>
        <family val="2"/>
      </rPr>
      <t>i przygotowawcze</t>
    </r>
  </si>
  <si>
    <r>
      <rPr>
        <sz val="8"/>
        <rFont val="Arial"/>
        <family val="2"/>
      </rPr>
      <t xml:space="preserve">Sadzenie drzew i </t>
    </r>
    <r>
      <rPr>
        <sz val="8"/>
        <rFont val="Arial"/>
        <family val="2"/>
      </rPr>
      <t xml:space="preserve">krzewów </t>
    </r>
    <r>
      <rPr>
        <sz val="8"/>
        <rFont val="Arial"/>
        <family val="2"/>
      </rPr>
      <t xml:space="preserve">starszych z </t>
    </r>
    <r>
      <rPr>
        <sz val="8"/>
        <rFont val="Arial"/>
        <family val="2"/>
      </rPr>
      <t>bryłą korzeniową</t>
    </r>
  </si>
  <si>
    <r>
      <rPr>
        <b/>
        <sz val="8"/>
        <rFont val="Arial"/>
        <family val="2"/>
      </rPr>
      <t>Roboty ziemne</t>
    </r>
  </si>
  <si>
    <r>
      <rPr>
        <sz val="8"/>
        <rFont val="Arial"/>
        <family val="2"/>
      </rPr>
      <t>Odwodnienie wykopu - pompowanie wody</t>
    </r>
  </si>
  <si>
    <r>
      <rPr>
        <b/>
        <sz val="8"/>
        <rFont val="Arial"/>
        <family val="2"/>
      </rPr>
      <t>Jedn. przedm.</t>
    </r>
  </si>
  <si>
    <r>
      <rPr>
        <sz val="8"/>
        <rFont val="Arial"/>
        <family val="2"/>
      </rPr>
      <t>km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</si>
  <si>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</si>
  <si>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</si>
  <si>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m</t>
    </r>
  </si>
  <si>
    <r>
      <rPr>
        <b/>
        <sz val="8"/>
        <rFont val="Arial"/>
        <family val="2"/>
      </rPr>
      <t>Ilość</t>
    </r>
  </si>
  <si>
    <r>
      <rPr>
        <b/>
        <sz val="8"/>
        <rFont val="Arial"/>
        <family val="2"/>
      </rPr>
      <t>Cena jedn.</t>
    </r>
  </si>
  <si>
    <r>
      <rPr>
        <b/>
        <sz val="8"/>
        <rFont val="Arial"/>
        <family val="2"/>
      </rPr>
      <t>Wartość</t>
    </r>
  </si>
  <si>
    <r>
      <rPr>
        <b/>
        <sz val="8"/>
        <rFont val="Arial"/>
        <family val="2"/>
      </rPr>
      <t>45233220-7</t>
    </r>
  </si>
  <si>
    <r>
      <rPr>
        <b/>
        <sz val="8"/>
        <rFont val="Arial"/>
        <family val="2"/>
      </rPr>
      <t xml:space="preserve">Roboty </t>
    </r>
    <r>
      <rPr>
        <b/>
        <sz val="8"/>
        <rFont val="Arial"/>
        <family val="2"/>
      </rPr>
      <t>montażowe</t>
    </r>
  </si>
  <si>
    <r>
      <rPr>
        <sz val="8"/>
        <rFont val="Arial"/>
        <family val="2"/>
      </rPr>
      <t xml:space="preserve">Próba szczelności kanałów </t>
    </r>
    <r>
      <rPr>
        <sz val="8"/>
        <rFont val="Arial"/>
        <family val="2"/>
      </rPr>
      <t xml:space="preserve">rurowych o </t>
    </r>
    <r>
      <rPr>
        <sz val="8"/>
        <rFont val="Arial"/>
        <family val="2"/>
      </rPr>
      <t xml:space="preserve">śr.nom. </t>
    </r>
    <r>
      <rPr>
        <sz val="8"/>
        <rFont val="Arial"/>
        <family val="2"/>
      </rPr>
      <t>200 mm</t>
    </r>
  </si>
  <si>
    <r>
      <rPr>
        <sz val="8"/>
        <rFont val="Arial"/>
        <family val="2"/>
      </rPr>
      <t xml:space="preserve">Próba szczelności kanałów </t>
    </r>
    <r>
      <rPr>
        <sz val="8"/>
        <rFont val="Arial"/>
        <family val="2"/>
      </rPr>
      <t xml:space="preserve">rurowych o </t>
    </r>
    <r>
      <rPr>
        <sz val="8"/>
        <rFont val="Arial"/>
        <family val="2"/>
      </rPr>
      <t xml:space="preserve">śr.nom. </t>
    </r>
    <r>
      <rPr>
        <sz val="8"/>
        <rFont val="Arial"/>
        <family val="2"/>
      </rPr>
      <t>150 mm</t>
    </r>
  </si>
  <si>
    <r>
      <rPr>
        <sz val="8"/>
        <rFont val="Arial"/>
        <family val="2"/>
      </rPr>
      <t>Kamerowanie kanalizacji</t>
    </r>
  </si>
  <si>
    <r>
      <rPr>
        <sz val="8"/>
        <rFont val="Arial"/>
        <family val="2"/>
      </rPr>
      <t>Zabezpieczenie kabla w ziemi rura ochronna AROT</t>
    </r>
  </si>
  <si>
    <r>
      <rPr>
        <b/>
        <sz val="8"/>
        <rFont val="Arial"/>
        <family val="2"/>
      </rPr>
      <t>Roboty odtworzeniowe</t>
    </r>
  </si>
  <si>
    <r>
      <rPr>
        <sz val="8"/>
        <rFont val="Arial"/>
        <family val="2"/>
      </rPr>
      <t>szt</t>
    </r>
  </si>
  <si>
    <r>
      <rPr>
        <sz val="8"/>
        <rFont val="Arial"/>
        <family val="2"/>
      </rPr>
      <t>zabezp.</t>
    </r>
  </si>
  <si>
    <r>
      <rPr>
        <sz val="8"/>
        <rFont val="Arial"/>
        <family val="2"/>
      </rPr>
      <t xml:space="preserve">montaż </t>
    </r>
    <r>
      <rPr>
        <sz val="8"/>
        <rFont val="Arial"/>
        <family val="2"/>
      </rPr>
      <t>kaskad z rur Dz160mm, w tym kaskady wew-</t>
    </r>
  </si>
  <si>
    <r>
      <rPr>
        <sz val="8"/>
        <rFont val="Arial"/>
        <family val="2"/>
      </rPr>
      <t xml:space="preserve">włączenie się </t>
    </r>
    <r>
      <rPr>
        <sz val="8"/>
        <rFont val="Arial"/>
        <family val="2"/>
      </rPr>
      <t xml:space="preserve">do </t>
    </r>
    <r>
      <rPr>
        <sz val="8"/>
        <rFont val="Arial"/>
        <family val="2"/>
      </rPr>
      <t xml:space="preserve">istniejącej </t>
    </r>
    <r>
      <rPr>
        <sz val="8"/>
        <rFont val="Arial"/>
        <family val="2"/>
      </rPr>
      <t>studni</t>
    </r>
  </si>
  <si>
    <r>
      <rPr>
        <b/>
        <sz val="8"/>
        <rFont val="Arial"/>
        <family val="2"/>
      </rPr>
      <t xml:space="preserve">Kanalizacja </t>
    </r>
    <r>
      <rPr>
        <b/>
        <sz val="8"/>
        <rFont val="Arial"/>
        <family val="2"/>
      </rPr>
      <t xml:space="preserve">tłoczna </t>
    </r>
    <r>
      <rPr>
        <b/>
        <sz val="8"/>
        <rFont val="Arial"/>
        <family val="2"/>
      </rPr>
      <t xml:space="preserve">z </t>
    </r>
    <r>
      <rPr>
        <b/>
        <sz val="8"/>
        <rFont val="Arial"/>
        <family val="2"/>
      </rPr>
      <t>pompownią przydomową</t>
    </r>
  </si>
  <si>
    <r>
      <rPr>
        <b/>
        <sz val="8"/>
        <rFont val="Arial"/>
        <family val="2"/>
      </rPr>
      <t xml:space="preserve">Roboty ziemne, </t>
    </r>
    <r>
      <rPr>
        <b/>
        <sz val="8"/>
        <rFont val="Arial"/>
        <family val="2"/>
      </rPr>
      <t xml:space="preserve">rozbiórkowe </t>
    </r>
    <r>
      <rPr>
        <b/>
        <sz val="8"/>
        <rFont val="Arial"/>
        <family val="2"/>
      </rPr>
      <t>i przygotowawcze</t>
    </r>
  </si>
  <si>
    <r>
      <rPr>
        <b/>
        <sz val="8"/>
        <rFont val="Arial"/>
        <family val="2"/>
      </rPr>
      <t xml:space="preserve">Roboty </t>
    </r>
    <r>
      <rPr>
        <b/>
        <sz val="8"/>
        <rFont val="Arial"/>
        <family val="2"/>
      </rPr>
      <t xml:space="preserve">montażowe </t>
    </r>
    <r>
      <rPr>
        <b/>
        <sz val="8"/>
        <rFont val="Arial"/>
        <family val="2"/>
      </rPr>
      <t xml:space="preserve">- </t>
    </r>
    <r>
      <rPr>
        <b/>
        <sz val="8"/>
        <rFont val="Arial"/>
        <family val="2"/>
      </rPr>
      <t xml:space="preserve">rurociąg </t>
    </r>
    <r>
      <rPr>
        <b/>
        <sz val="8"/>
        <rFont val="Arial"/>
        <family val="2"/>
      </rPr>
      <t>oraz pompownia</t>
    </r>
  </si>
  <si>
    <r>
      <rPr>
        <sz val="8"/>
        <rFont val="Arial"/>
        <family val="2"/>
      </rPr>
      <t>Skropienie nawierzchni drogowej asfaltem</t>
    </r>
  </si>
  <si>
    <t>m</t>
  </si>
  <si>
    <r>
      <rPr>
        <sz val="8"/>
        <rFont val="Arial"/>
        <family val="2"/>
      </rPr>
      <t xml:space="preserve">Roboty pomiarowe przy liniowych robotach ziemnych - trasa </t>
    </r>
    <r>
      <rPr>
        <sz val="8"/>
        <rFont val="Arial"/>
        <family val="2"/>
      </rPr>
      <t xml:space="preserve">dróg </t>
    </r>
    <r>
      <rPr>
        <sz val="8"/>
        <rFont val="Arial"/>
        <family val="2"/>
      </rPr>
      <t xml:space="preserve">w terenie </t>
    </r>
    <r>
      <rPr>
        <sz val="8"/>
        <rFont val="Arial"/>
        <family val="2"/>
      </rPr>
      <t xml:space="preserve">równinnym. </t>
    </r>
    <r>
      <rPr>
        <sz val="8"/>
        <rFont val="Arial"/>
        <family val="2"/>
      </rPr>
      <t xml:space="preserve">- </t>
    </r>
    <r>
      <rPr>
        <sz val="8"/>
        <rFont val="Arial"/>
        <family val="2"/>
      </rPr>
      <t>pełna obsługa geodezyjna</t>
    </r>
    <r>
      <rPr>
        <sz val="8"/>
        <rFont val="Arial"/>
        <family val="2"/>
      </rPr>
      <t xml:space="preserve"> inwestycji wraz z dostarczeniem inwentaryzacji </t>
    </r>
    <r>
      <rPr>
        <sz val="8"/>
        <rFont val="Arial"/>
        <family val="2"/>
      </rPr>
      <t>powykonawczej</t>
    </r>
  </si>
  <si>
    <r>
      <rPr>
        <sz val="8"/>
        <rFont val="Arial"/>
        <family val="2"/>
      </rPr>
      <t xml:space="preserve">Ręczne usunięcie </t>
    </r>
    <r>
      <rPr>
        <sz val="8"/>
        <rFont val="Arial"/>
        <family val="2"/>
      </rPr>
      <t xml:space="preserve">warstwy ziemi urodzajnej (humusu) o </t>
    </r>
    <r>
      <rPr>
        <sz val="8"/>
        <rFont val="Arial"/>
        <family val="2"/>
      </rPr>
      <t xml:space="preserve">grubości </t>
    </r>
    <r>
      <rPr>
        <sz val="8"/>
        <rFont val="Arial"/>
        <family val="2"/>
      </rPr>
      <t xml:space="preserve">do 15 cm z </t>
    </r>
    <r>
      <rPr>
        <sz val="8"/>
        <rFont val="Arial"/>
        <family val="2"/>
      </rPr>
      <t xml:space="preserve">darnią </t>
    </r>
    <r>
      <rPr>
        <sz val="8"/>
        <rFont val="Arial"/>
        <family val="2"/>
      </rPr>
      <t>z przerzutem</t>
    </r>
  </si>
  <si>
    <r>
      <rPr>
        <sz val="8"/>
        <rFont val="Arial"/>
        <family val="2"/>
      </rPr>
      <t xml:space="preserve">Usunięcie </t>
    </r>
    <r>
      <rPr>
        <sz val="8"/>
        <rFont val="Arial"/>
        <family val="2"/>
      </rPr>
      <t xml:space="preserve">warstwy ziemi urodzajnej (humusu) o </t>
    </r>
    <r>
      <rPr>
        <sz val="8"/>
        <rFont val="Arial"/>
        <family val="2"/>
      </rPr>
      <t>gruboś- ci</t>
    </r>
    <r>
      <rPr>
        <sz val="8"/>
        <rFont val="Arial"/>
        <family val="2"/>
      </rPr>
      <t xml:space="preserve"> do 15 cm za </t>
    </r>
    <r>
      <rPr>
        <sz val="8"/>
        <rFont val="Arial"/>
        <family val="2"/>
      </rPr>
      <t xml:space="preserve">pomocą </t>
    </r>
    <r>
      <rPr>
        <sz val="8"/>
        <rFont val="Arial"/>
        <family val="2"/>
      </rPr>
      <t>spycharek</t>
    </r>
  </si>
  <si>
    <r>
      <rPr>
        <sz val="8"/>
        <rFont val="Arial"/>
        <family val="2"/>
      </rPr>
      <t xml:space="preserve">Pomost drewniany nad wykopem dla ruchu pieszego wraz z </t>
    </r>
    <r>
      <rPr>
        <sz val="8"/>
        <rFont val="Arial"/>
        <family val="2"/>
      </rPr>
      <t>rozbiórką</t>
    </r>
  </si>
  <si>
    <r>
      <rPr>
        <sz val="8"/>
        <rFont val="Arial"/>
        <family val="2"/>
      </rPr>
      <t xml:space="preserve">Wykopy liniowe lub jamiste o </t>
    </r>
    <r>
      <rPr>
        <sz val="8"/>
        <rFont val="Arial"/>
        <family val="2"/>
      </rPr>
      <t xml:space="preserve">głębokości </t>
    </r>
    <r>
      <rPr>
        <sz val="8"/>
        <rFont val="Arial"/>
        <family val="2"/>
      </rPr>
      <t xml:space="preserve">do 1,5 m ze skarpami o </t>
    </r>
    <r>
      <rPr>
        <sz val="8"/>
        <rFont val="Arial"/>
        <family val="2"/>
      </rPr>
      <t xml:space="preserve">szerokości </t>
    </r>
    <r>
      <rPr>
        <sz val="8"/>
        <rFont val="Arial"/>
        <family val="2"/>
      </rPr>
      <t>dna do 1,5 m w gruncie kat. III -przekopy kontrolne</t>
    </r>
  </si>
  <si>
    <r>
      <rPr>
        <sz val="8"/>
        <rFont val="Arial"/>
        <family val="2"/>
      </rPr>
      <t xml:space="preserve">Zasypywanie </t>
    </r>
    <r>
      <rPr>
        <sz val="8"/>
        <rFont val="Arial"/>
        <family val="2"/>
      </rPr>
      <t xml:space="preserve">wykopów </t>
    </r>
    <r>
      <rPr>
        <sz val="8"/>
        <rFont val="Arial"/>
        <family val="2"/>
      </rPr>
      <t xml:space="preserve">ze skarpami z przerzutem na </t>
    </r>
    <r>
      <rPr>
        <sz val="8"/>
        <rFont val="Arial"/>
        <family val="2"/>
      </rPr>
      <t xml:space="preserve">od- ległość </t>
    </r>
    <r>
      <rPr>
        <sz val="8"/>
        <rFont val="Arial"/>
        <family val="2"/>
      </rPr>
      <t xml:space="preserve">do 3 m z </t>
    </r>
    <r>
      <rPr>
        <sz val="8"/>
        <rFont val="Arial"/>
        <family val="2"/>
      </rPr>
      <t xml:space="preserve">zagęszczeniem </t>
    </r>
    <r>
      <rPr>
        <sz val="8"/>
        <rFont val="Arial"/>
        <family val="2"/>
      </rPr>
      <t xml:space="preserve">; kat. gruntu I-III - </t>
    </r>
    <r>
      <rPr>
        <sz val="8"/>
        <rFont val="Arial"/>
        <family val="2"/>
      </rPr>
      <t>przekopy</t>
    </r>
    <r>
      <rPr>
        <sz val="8"/>
        <rFont val="Arial"/>
        <family val="2"/>
      </rPr>
      <t xml:space="preserve"> kontrolne</t>
    </r>
  </si>
  <si>
    <r>
      <rPr>
        <sz val="8"/>
        <rFont val="Arial"/>
        <family val="2"/>
      </rPr>
      <t xml:space="preserve">Wywiezienie gruzu spryzmowanego samochodami </t>
    </r>
    <r>
      <rPr>
        <sz val="8"/>
        <rFont val="Arial"/>
        <family val="2"/>
      </rPr>
      <t xml:space="preserve">sa- mowyładowczymi </t>
    </r>
    <r>
      <rPr>
        <sz val="8"/>
        <rFont val="Arial"/>
        <family val="2"/>
      </rPr>
      <t xml:space="preserve">na </t>
    </r>
    <r>
      <rPr>
        <sz val="8"/>
        <rFont val="Arial"/>
        <family val="2"/>
      </rPr>
      <t xml:space="preserve">odległość </t>
    </r>
    <r>
      <rPr>
        <sz val="8"/>
        <rFont val="Arial"/>
        <family val="2"/>
      </rPr>
      <t xml:space="preserve">10 km - </t>
    </r>
    <r>
      <rPr>
        <sz val="8"/>
        <rFont val="Arial"/>
        <family val="2"/>
      </rPr>
      <t xml:space="preserve">Wliczyć </t>
    </r>
    <r>
      <rPr>
        <sz val="8"/>
        <rFont val="Arial"/>
        <family val="2"/>
      </rPr>
      <t xml:space="preserve">koszty </t>
    </r>
    <r>
      <rPr>
        <sz val="8"/>
        <rFont val="Arial"/>
        <family val="2"/>
      </rPr>
      <t xml:space="preserve">składowania </t>
    </r>
    <r>
      <rPr>
        <sz val="8"/>
        <rFont val="Arial"/>
        <family val="2"/>
      </rPr>
      <t>gruzu asfaltowego oraz podbudowy</t>
    </r>
  </si>
  <si>
    <r>
      <rPr>
        <sz val="8"/>
        <rFont val="Arial"/>
        <family val="2"/>
      </rPr>
      <t xml:space="preserve">Wykopy oraz przekopy o </t>
    </r>
    <r>
      <rPr>
        <sz val="8"/>
        <rFont val="Arial"/>
        <family val="2"/>
      </rPr>
      <t xml:space="preserve">głęb.do </t>
    </r>
    <r>
      <rPr>
        <sz val="8"/>
        <rFont val="Arial"/>
        <family val="2"/>
      </rPr>
      <t xml:space="preserve">3,0 m wyk.na </t>
    </r>
    <r>
      <rPr>
        <sz val="8"/>
        <rFont val="Arial"/>
        <family val="2"/>
      </rPr>
      <t xml:space="preserve">odkład </t>
    </r>
    <r>
      <rPr>
        <sz val="8"/>
        <rFont val="Arial"/>
        <family val="2"/>
      </rPr>
      <t xml:space="preserve">koparkami </t>
    </r>
    <r>
      <rPr>
        <sz val="8"/>
        <rFont val="Arial"/>
        <family val="2"/>
      </rPr>
      <t xml:space="preserve">podsiębiernymi </t>
    </r>
    <r>
      <rPr>
        <sz val="8"/>
        <rFont val="Arial"/>
        <family val="2"/>
      </rPr>
      <t xml:space="preserve">o </t>
    </r>
    <r>
      <rPr>
        <sz val="8"/>
        <rFont val="Arial"/>
        <family val="2"/>
      </rPr>
      <t xml:space="preserve">poj.łyżki </t>
    </r>
    <r>
      <rPr>
        <sz val="8"/>
        <rFont val="Arial"/>
        <family val="2"/>
      </rPr>
      <t>0.25 - 0.60 m3 w gr.kat. III-IV - 80%</t>
    </r>
  </si>
  <si>
    <r>
      <rPr>
        <sz val="8"/>
        <rFont val="Arial"/>
        <family val="2"/>
      </rPr>
      <t xml:space="preserve">Wykopy liniowe o </t>
    </r>
    <r>
      <rPr>
        <sz val="8"/>
        <rFont val="Arial"/>
        <family val="2"/>
      </rPr>
      <t xml:space="preserve">szerokości </t>
    </r>
    <r>
      <rPr>
        <sz val="8"/>
        <rFont val="Arial"/>
        <family val="2"/>
      </rPr>
      <t xml:space="preserve">0,8-2,5 m i </t>
    </r>
    <r>
      <rPr>
        <sz val="8"/>
        <rFont val="Arial"/>
        <family val="2"/>
      </rPr>
      <t xml:space="preserve">głębokości </t>
    </r>
    <r>
      <rPr>
        <sz val="8"/>
        <rFont val="Arial"/>
        <family val="2"/>
      </rPr>
      <t xml:space="preserve">do 3,0 m o </t>
    </r>
    <r>
      <rPr>
        <sz val="8"/>
        <rFont val="Arial"/>
        <family val="2"/>
      </rPr>
      <t xml:space="preserve">ścianach </t>
    </r>
    <r>
      <rPr>
        <sz val="8"/>
        <rFont val="Arial"/>
        <family val="2"/>
      </rPr>
      <t xml:space="preserve">pionowych w gruntach suchych kat. III-IV z </t>
    </r>
    <r>
      <rPr>
        <sz val="8"/>
        <rFont val="Arial"/>
        <family val="2"/>
      </rPr>
      <t xml:space="preserve">ręcznym </t>
    </r>
    <r>
      <rPr>
        <sz val="8"/>
        <rFont val="Arial"/>
        <family val="2"/>
      </rPr>
      <t>wydobyciem urobku</t>
    </r>
  </si>
  <si>
    <r>
      <rPr>
        <sz val="8"/>
        <rFont val="Arial"/>
        <family val="2"/>
      </rPr>
      <t xml:space="preserve">Roboty ziemne wykonywane koparkami </t>
    </r>
    <r>
      <rPr>
        <sz val="8"/>
        <rFont val="Arial"/>
        <family val="2"/>
      </rPr>
      <t xml:space="preserve">podsiębiernymi </t>
    </r>
    <r>
      <rPr>
        <sz val="8"/>
        <rFont val="Arial"/>
        <family val="2"/>
      </rPr>
      <t xml:space="preserve">o </t>
    </r>
    <r>
      <rPr>
        <sz val="8"/>
        <rFont val="Arial"/>
        <family val="2"/>
      </rPr>
      <t xml:space="preserve">poj.łyżki </t>
    </r>
    <r>
      <rPr>
        <sz val="8"/>
        <rFont val="Arial"/>
        <family val="2"/>
      </rPr>
      <t xml:space="preserve">0.40 m3 w gr.kat. III-IV z transp.urobku na odl.do 1 km </t>
    </r>
    <r>
      <rPr>
        <sz val="8"/>
        <rFont val="Arial"/>
        <family val="2"/>
      </rPr>
      <t xml:space="preserve">sam.samowyład. </t>
    </r>
    <r>
      <rPr>
        <sz val="8"/>
        <rFont val="Arial"/>
        <family val="2"/>
      </rPr>
      <t xml:space="preserve">- </t>
    </r>
    <r>
      <rPr>
        <sz val="8"/>
        <rFont val="Arial"/>
        <family val="2"/>
      </rPr>
      <t xml:space="preserve">Wliczyć </t>
    </r>
    <r>
      <rPr>
        <sz val="8"/>
        <rFont val="Arial"/>
        <family val="2"/>
      </rPr>
      <t xml:space="preserve">koszty </t>
    </r>
    <r>
      <rPr>
        <sz val="8"/>
        <rFont val="Arial"/>
        <family val="2"/>
      </rPr>
      <t>składowania</t>
    </r>
    <r>
      <rPr>
        <sz val="8"/>
        <rFont val="Arial"/>
        <family val="2"/>
      </rPr>
      <t xml:space="preserve"> gruntu z wykopu</t>
    </r>
  </si>
  <si>
    <r>
      <rPr>
        <sz val="8"/>
        <rFont val="Arial"/>
        <family val="2"/>
      </rPr>
      <t xml:space="preserve">Wykopy z </t>
    </r>
    <r>
      <rPr>
        <sz val="8"/>
        <rFont val="Arial"/>
        <family val="2"/>
      </rPr>
      <t xml:space="preserve">załadunkiem ręcznym </t>
    </r>
    <r>
      <rPr>
        <sz val="8"/>
        <rFont val="Arial"/>
        <family val="2"/>
      </rPr>
      <t xml:space="preserve">i transportem na </t>
    </r>
    <r>
      <rPr>
        <sz val="8"/>
        <rFont val="Arial"/>
        <family val="2"/>
      </rPr>
      <t xml:space="preserve">odleg- łość </t>
    </r>
    <r>
      <rPr>
        <sz val="8"/>
        <rFont val="Arial"/>
        <family val="2"/>
      </rPr>
      <t xml:space="preserve">do 1 km (grunt kat. III) - </t>
    </r>
    <r>
      <rPr>
        <sz val="8"/>
        <rFont val="Arial"/>
        <family val="2"/>
      </rPr>
      <t xml:space="preserve">Wliczyć </t>
    </r>
    <r>
      <rPr>
        <sz val="8"/>
        <rFont val="Arial"/>
        <family val="2"/>
      </rPr>
      <t xml:space="preserve">koszty </t>
    </r>
    <r>
      <rPr>
        <sz val="8"/>
        <rFont val="Arial"/>
        <family val="2"/>
      </rPr>
      <t>składowania</t>
    </r>
    <r>
      <rPr>
        <sz val="8"/>
        <rFont val="Arial"/>
        <family val="2"/>
      </rPr>
      <t xml:space="preserve"> gruntu z wykopu</t>
    </r>
  </si>
  <si>
    <r>
      <rPr>
        <sz val="8"/>
        <rFont val="Arial"/>
        <family val="2"/>
      </rPr>
      <t xml:space="preserve">Dodatek za </t>
    </r>
    <r>
      <rPr>
        <sz val="8"/>
        <rFont val="Arial"/>
        <family val="2"/>
      </rPr>
      <t xml:space="preserve">każdy </t>
    </r>
    <r>
      <rPr>
        <sz val="8"/>
        <rFont val="Arial"/>
        <family val="2"/>
      </rPr>
      <t xml:space="preserve">rozp. 1 km transportu ziemi </t>
    </r>
    <r>
      <rPr>
        <sz val="8"/>
        <rFont val="Arial"/>
        <family val="2"/>
      </rPr>
      <t>samocho- dami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samowyładowczymi </t>
    </r>
    <r>
      <rPr>
        <sz val="8"/>
        <rFont val="Arial"/>
        <family val="2"/>
      </rPr>
      <t xml:space="preserve">po drogach o nawierzchni utwardzonej(kat.gr. I-IV) </t>
    </r>
    <r>
      <rPr>
        <sz val="8"/>
        <rFont val="Arial"/>
        <family val="2"/>
      </rPr>
      <t xml:space="preserve">Krotność </t>
    </r>
    <r>
      <rPr>
        <sz val="8"/>
        <rFont val="Arial"/>
        <family val="2"/>
      </rPr>
      <t>= 19</t>
    </r>
  </si>
  <si>
    <r>
      <rPr>
        <sz val="8"/>
        <rFont val="Arial"/>
        <family val="2"/>
      </rPr>
      <t xml:space="preserve">Podłoża </t>
    </r>
    <r>
      <rPr>
        <sz val="8"/>
        <rFont val="Arial"/>
        <family val="2"/>
      </rPr>
      <t xml:space="preserve">pod </t>
    </r>
    <r>
      <rPr>
        <sz val="8"/>
        <rFont val="Arial"/>
        <family val="2"/>
      </rPr>
      <t xml:space="preserve">kanały </t>
    </r>
    <r>
      <rPr>
        <sz val="8"/>
        <rFont val="Arial"/>
        <family val="2"/>
      </rPr>
      <t xml:space="preserve">i obiekty z </t>
    </r>
    <r>
      <rPr>
        <sz val="8"/>
        <rFont val="Arial"/>
        <family val="2"/>
      </rPr>
      <t xml:space="preserve">materiałów </t>
    </r>
    <r>
      <rPr>
        <sz val="8"/>
        <rFont val="Arial"/>
        <family val="2"/>
      </rPr>
      <t>sypkich grub. 20 cm</t>
    </r>
  </si>
  <si>
    <r>
      <rPr>
        <sz val="8"/>
        <rFont val="Arial"/>
        <family val="2"/>
      </rPr>
      <t xml:space="preserve">Pełne </t>
    </r>
    <r>
      <rPr>
        <sz val="8"/>
        <rFont val="Arial"/>
        <family val="2"/>
      </rPr>
      <t xml:space="preserve">umocnienie pionowych </t>
    </r>
    <r>
      <rPr>
        <sz val="8"/>
        <rFont val="Arial"/>
        <family val="2"/>
      </rPr>
      <t xml:space="preserve">ścian wykopów </t>
    </r>
    <r>
      <rPr>
        <sz val="8"/>
        <rFont val="Arial"/>
        <family val="2"/>
      </rPr>
      <t xml:space="preserve">liniowych o </t>
    </r>
    <r>
      <rPr>
        <sz val="8"/>
        <rFont val="Arial"/>
        <family val="2"/>
      </rPr>
      <t xml:space="preserve">gł. </t>
    </r>
    <r>
      <rPr>
        <sz val="8"/>
        <rFont val="Arial"/>
        <family val="2"/>
      </rPr>
      <t xml:space="preserve">do 3,0 m wypraskami w gruntach suchych kat. III-IV wraz z </t>
    </r>
    <r>
      <rPr>
        <sz val="8"/>
        <rFont val="Arial"/>
        <family val="2"/>
      </rPr>
      <t xml:space="preserve">rozbiórką(szer. </t>
    </r>
    <r>
      <rPr>
        <sz val="8"/>
        <rFont val="Arial"/>
        <family val="2"/>
      </rPr>
      <t>1.1 m)</t>
    </r>
  </si>
  <si>
    <r>
      <rPr>
        <sz val="8"/>
        <rFont val="Arial"/>
        <family val="2"/>
      </rPr>
      <t xml:space="preserve">Zakup i dostawa piasku do zasypania </t>
    </r>
    <r>
      <rPr>
        <sz val="8"/>
        <rFont val="Arial"/>
        <family val="2"/>
      </rPr>
      <t xml:space="preserve">wykopów </t>
    </r>
    <r>
      <rPr>
        <sz val="8"/>
        <rFont val="Arial"/>
        <family val="2"/>
      </rPr>
      <t xml:space="preserve">w </t>
    </r>
    <r>
      <rPr>
        <sz val="8"/>
        <rFont val="Arial"/>
        <family val="2"/>
      </rPr>
      <t>dro- gach,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przyjąć </t>
    </r>
    <r>
      <rPr>
        <sz val="8"/>
        <rFont val="Arial"/>
        <family val="2"/>
      </rPr>
      <t>conajmniej 1,22 m3 piasku luzem na 1,0m3 gotowego zasypu</t>
    </r>
  </si>
  <si>
    <r>
      <rPr>
        <sz val="8"/>
        <rFont val="Arial"/>
        <family val="2"/>
      </rPr>
      <t xml:space="preserve">Zasypanie </t>
    </r>
    <r>
      <rPr>
        <sz val="8"/>
        <rFont val="Arial"/>
        <family val="2"/>
      </rPr>
      <t xml:space="preserve">wykopów .fund.podłużnych,punktowych,ro- wów,wykopów </t>
    </r>
    <r>
      <rPr>
        <sz val="8"/>
        <rFont val="Arial"/>
        <family val="2"/>
      </rPr>
      <t xml:space="preserve">obiektowych spycharkami z </t>
    </r>
    <r>
      <rPr>
        <sz val="8"/>
        <rFont val="Arial"/>
        <family val="2"/>
      </rPr>
      <t xml:space="preserve">zagęszcz. </t>
    </r>
    <r>
      <rPr>
        <sz val="8"/>
        <rFont val="Arial"/>
        <family val="2"/>
      </rPr>
      <t xml:space="preserve">mechanicznym ubijakami (gr.warstwy w stanie </t>
    </r>
    <r>
      <rPr>
        <sz val="8"/>
        <rFont val="Arial"/>
        <family val="2"/>
      </rPr>
      <t xml:space="preserve">luźnym </t>
    </r>
    <r>
      <rPr>
        <sz val="8"/>
        <rFont val="Arial"/>
        <family val="2"/>
      </rPr>
      <t>25 cm) - kat.gr. III-IV</t>
    </r>
  </si>
  <si>
    <r>
      <rPr>
        <sz val="8"/>
        <rFont val="Arial"/>
        <family val="2"/>
      </rPr>
      <t xml:space="preserve">Zasypywanie </t>
    </r>
    <r>
      <rPr>
        <sz val="8"/>
        <rFont val="Arial"/>
        <family val="2"/>
      </rPr>
      <t xml:space="preserve">wykopów </t>
    </r>
    <r>
      <rPr>
        <sz val="8"/>
        <rFont val="Arial"/>
        <family val="2"/>
      </rPr>
      <t xml:space="preserve">o </t>
    </r>
    <r>
      <rPr>
        <sz val="8"/>
        <rFont val="Arial"/>
        <family val="2"/>
      </rPr>
      <t xml:space="preserve">ścianach </t>
    </r>
    <r>
      <rPr>
        <sz val="8"/>
        <rFont val="Arial"/>
        <family val="2"/>
      </rPr>
      <t xml:space="preserve">pionowych o </t>
    </r>
    <r>
      <rPr>
        <sz val="8"/>
        <rFont val="Arial"/>
        <family val="2"/>
      </rPr>
      <t xml:space="preserve">szero- kości </t>
    </r>
    <r>
      <rPr>
        <sz val="8"/>
        <rFont val="Arial"/>
        <family val="2"/>
      </rPr>
      <t xml:space="preserve">0.8-2.5 m i </t>
    </r>
    <r>
      <rPr>
        <sz val="8"/>
        <rFont val="Arial"/>
        <family val="2"/>
      </rPr>
      <t xml:space="preserve">głębokości </t>
    </r>
    <r>
      <rPr>
        <sz val="8"/>
        <rFont val="Arial"/>
        <family val="2"/>
      </rPr>
      <t>do 3.0 m w gruncie kat. I-III</t>
    </r>
  </si>
  <si>
    <r>
      <t xml:space="preserve">Demontaż </t>
    </r>
    <r>
      <rPr>
        <sz val="8"/>
        <rFont val="Arial"/>
        <family val="2"/>
      </rPr>
      <t xml:space="preserve">i odbudowa </t>
    </r>
    <r>
      <rPr>
        <sz val="8"/>
        <rFont val="Arial"/>
        <family val="2"/>
      </rPr>
      <t xml:space="preserve">ogrodzeń, </t>
    </r>
    <r>
      <rPr>
        <sz val="8"/>
        <rFont val="Arial"/>
        <family val="2"/>
      </rPr>
      <t xml:space="preserve">komplet dla </t>
    </r>
    <r>
      <rPr>
        <sz val="8"/>
        <rFont val="Arial"/>
        <family val="2"/>
      </rPr>
      <t>całej inwestycji</t>
    </r>
  </si>
  <si>
    <t>Zagęszczenie nasypów ubijakami mechanicznymi; grunty sypkie kat. I-III</t>
  </si>
  <si>
    <t>Studzienki połączeniowe drenażowe w dnie wykopu (tymczasowe) o śr. nom. 400-500 mm</t>
  </si>
  <si>
    <t>Ułożenie drenażu tymczasowego z rur z tworzyw sztucznych w zwojach PVC-U Dz113/126 z filtrem z włókna syntetycznego - odwodnienie wykopu</t>
  </si>
  <si>
    <t>Drenaż rurowy jednorzędowy w uprzednio przygotowanej obsypce w wykopie suchym - sączki ceramiczne lub tworzywowe 50-100 mm - odtworzenie sieci drenażowej</t>
  </si>
  <si>
    <t>Kształtki PVC kanalizacyjne jednokielichowe łączone na wcisk o śr. zewn. 160 mm - wykopy umocnione - korek PVC 160mm</t>
  </si>
  <si>
    <t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</t>
  </si>
  <si>
    <t>Montaż konstrukcji podwieszeń rurociągów i kanałów o rozpiętości elementu 4.0 m</t>
  </si>
  <si>
    <t>Demontaż konstrukcji podwieszeń rurociągów i kanałów o rozpiętości elementu 4.0 m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</si>
  <si>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</si>
  <si>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</si>
  <si>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</si>
  <si>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>Mechaniczne profilowanie i zagęszczenie podłoża pod warstwy konstrukcyjne nawierzchni w gruncie kat. I-IV</t>
  </si>
  <si>
    <t>Podbudowa z kruszywa łamanego - warstwa dolna o grubości po zagęszczeniu 20 cm</t>
  </si>
  <si>
    <t>Podbudowa z kruszywa łamanego - warstwa górna o grubości po zagęszczeniu 15 cm</t>
  </si>
  <si>
    <t>Podbudowa zasadnicza z betonu asfaltowego - grubość po zagęszczeniu 7 cm</t>
  </si>
  <si>
    <t>Warstwa ścieralna z betonu asfaltowego - grubość po zagęszczeniu 5 cm</t>
  </si>
  <si>
    <r>
      <rPr>
        <sz val="8"/>
        <rFont val="Arial"/>
        <family val="2"/>
      </rPr>
      <t xml:space="preserve">montaż </t>
    </r>
    <r>
      <rPr>
        <sz val="8"/>
        <rFont val="Arial"/>
        <family val="2"/>
      </rPr>
      <t>kaskad z rur Dz200mm, w tym kaskady wew-</t>
    </r>
  </si>
  <si>
    <t>Rozebranie podbudowy z kruszywa gr. 15 cm mechanicznie 
- analogia rozebranie nawierzchni utwardzonych 
Krotność = 2</t>
  </si>
  <si>
    <t>Rozebranie podbudowy z kruszywa gr. 15 cm mechanicznie 
Krotność = 2</t>
  </si>
  <si>
    <t>Rozebranie podbudowy z kruszywa gr. 15 cm mechanicznie 
Krotność = 2,33</t>
  </si>
  <si>
    <t>Rozebranie chodników, wysepek przystankowych i przejść dla pieszych z płyt betonowych 35x35x5 cm lub kostki betonowej na podsypce piaskowej</t>
  </si>
  <si>
    <t>1.1</t>
  </si>
  <si>
    <t>1.2</t>
  </si>
  <si>
    <t>1.3</t>
  </si>
  <si>
    <t>1.4</t>
  </si>
  <si>
    <t>Budowa kanalizacji sanitarnej w miejscowości Bulowice - kanały grawitacyjne</t>
  </si>
  <si>
    <t xml:space="preserve">Rozbudowa kanalizacji sanitarnej wraz z przyłączami do budynków nieobjętych I Etapem budowy sieci w miejscowości Bulowice </t>
  </si>
  <si>
    <t>2.1</t>
  </si>
  <si>
    <t>2.2</t>
  </si>
  <si>
    <t>2.3</t>
  </si>
  <si>
    <t>Rozebranie nawierzchni z mas mineralno-bitumicznych gr. 4 cm mechanicznie - obok czynnego pasa jezdni (2675 poj) 
Krotność = 3</t>
  </si>
  <si>
    <t>Studnie rewizyjne z kręgów betonowych DN 1000 mm w gotowym wykopie o głębokości wynikającej z projektu, z wykonaniem posadownienia na płycie betonowej. Studnie łączone na uszczelkę, z betonu klasy B45, o
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</si>
  <si>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Studzienki niewłazowe z tworzyw sztucznych o głębokości
wynikającej z projektu, o średnicy 600 mm z rurą
trzonową korugowaną (karbowaną) - zwieńczenie teleskopowe
z włazem</t>
  </si>
  <si>
    <t>Kanały z rur PVC kl S SDR34 SN8 litych łączonych na wcisk o śr. zewn. 200 mm - wykopy umocnione</t>
  </si>
  <si>
    <t>Rury ochronne (osłonowe) z PE100 SDR26 Dz 250mm wraz z montażem płóz oraz manszet - wykopy umocnione</t>
  </si>
  <si>
    <t>Rury ochronne (osłonowe) z PE100 SDR26 Dz 315mm wraz z montażem płóz oraz manszet - wykopy umocnione</t>
  </si>
  <si>
    <t>Usunięcie warstwy ziemi urodzajnej (humusu) o grubości do 15 cm za pomocą spycharek</t>
  </si>
  <si>
    <t>Ręczne usunięcie warstwy ziemi urodzajnej (humusu) o grubości do 15 cm z darnią z przerzutem</t>
  </si>
  <si>
    <t>Roboty pomiarowe przy liniowych robotach ziemnych - trasa dróg w terenie równinnym. - pełna obsługa geodezyjna inwestycji wraz z dostarczeniem inwentaryzacji powykonawczej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</si>
  <si>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</si>
  <si>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</si>
  <si>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Wykopy oraz przekopy o głębokości do 3.0 m wykonywane na odkład koparkami podsiębiernymi o pojemności łyżki 0.25 m3 w gruncie kat. III-IV</t>
  </si>
  <si>
    <t>Wykopy liniowe o szerokości 0,8-2,5 m i głębokości do 3,0 m o ścianach pionowych w gruntach suchych kat. III-IV z ręcznym wydobyciem urobku</t>
  </si>
  <si>
    <t>Roboty ziemne wykonywane koparkami podsiębiernymi o poj.łyżki 0.40 m3 w gr.kat. III-IV z transp.urobku na odl.do 1 km sam.samowyład. - Wliczyć koszty składowania gruntu z wykopu</t>
  </si>
  <si>
    <t>Wykopy z załadunkiem ręcznym i transportem na odległość do 1 km (grunt kat. III) - Wliczyć koszty składowania gruntu z wykopu</t>
  </si>
  <si>
    <t>Dodatek za każdy rozp. 1 km transportu ziemi samochodami samowyładowczymi po drogach o nawierzchni utwardzonej(kat.gr. I-IV)
Krotność = 19</t>
  </si>
  <si>
    <t>Podłoża pod kanały i obiekty z materiałów sypkich grub. 20 cm</t>
  </si>
  <si>
    <t>Pełne umocnienie pionowych ścian wykopów liniowych o gł. do 3,0 m wypraskami w gruntach suchych kat. III-IV wraz z rozbiórką(szer. do 1 m)</t>
  </si>
  <si>
    <t>Zasypanie wykopów fund.podłużnych, punktowych, rowów, wykopów obiektowych spycharkami z zagęszcz. mechanicznym ubijakami (gr.warstwy w stanie luźnym 25 cm) - kat.gr. III-IV</t>
  </si>
  <si>
    <t>Zasypywanie wykopów o ścianach pionowych o szerokości 0.8-2.5 m i głęb.do 6.0 m w gr.kat. I-III</t>
  </si>
  <si>
    <t>Montaż rurociągów z rur polietylenowych PEHD SDR11 PN16 o śr.zewnętrznej 63 mm - wykopy umocnione</t>
  </si>
  <si>
    <t>Połączenie rur polietylenowych ciśnieniowych PE, PEHD metodą zgrzewania czołowego o śr. zewn. 63 mm - wykopy umocnione</t>
  </si>
  <si>
    <t>Kolana i łuki elektrooporowe PEHD SDR11 PN16 Dz63mm - wykopy umocnione</t>
  </si>
  <si>
    <t>Trójnik elektrooporowy PEHD SDR11 PN16 Dz 63mm - włączenie do istniejącego rurociągu tłocznego - wykopy umocnione</t>
  </si>
  <si>
    <t>Próba szczelności sieci kanalizacji tłocznej z rur PE o śr. 110cm</t>
  </si>
  <si>
    <t>Oznakowanie trasy rurociągu ułożonego w ziemi taśmą z tworzywa sztucznego</t>
  </si>
  <si>
    <t>Dostawa i montaż pompowni przydomowej wraz z rozruchem, montażem skrzyki sterowania oraz podłączeniem elektrycznym</t>
  </si>
  <si>
    <t>Podbudowa z kruszywa łamanego - warstwa górna o grubości po zagęszczeniu 10 cm - odtworzenie nawierzchni utwardzonych</t>
  </si>
  <si>
    <t>Chodniki z płyt betonowych 35x35x5 cm lub z kostki betonowej na podsypce piaskowej z wypełnieniem spoin piaskiem - płyty/kostka z odzysku</t>
  </si>
  <si>
    <t>Kształtki PVC kanalizacyjne jednokielichowe łączone na wcisk o śr. zewn. 200 mm Połączenie z istniejącym rurociągiem - wykopy umocnione</t>
  </si>
  <si>
    <r>
      <t xml:space="preserve">Roboty remontowe - </t>
    </r>
    <r>
      <rPr>
        <sz val="8"/>
        <rFont val="Arial"/>
        <family val="2"/>
      </rPr>
      <t xml:space="preserve">cięcie piłą </t>
    </r>
    <r>
      <rPr>
        <sz val="8"/>
        <rFont val="Arial"/>
        <family val="2"/>
      </rPr>
      <t xml:space="preserve">nawierzchni </t>
    </r>
    <r>
      <rPr>
        <sz val="8"/>
        <rFont val="Arial"/>
        <family val="2"/>
      </rPr>
      <t>bitumicz- nych</t>
    </r>
    <r>
      <rPr>
        <sz val="8"/>
        <rFont val="Arial"/>
        <family val="2"/>
      </rPr>
      <t xml:space="preserve"> na </t>
    </r>
    <r>
      <rPr>
        <sz val="8"/>
        <rFont val="Arial"/>
        <family val="2"/>
      </rPr>
      <t xml:space="preserve">gł. </t>
    </r>
    <r>
      <rPr>
        <sz val="8"/>
        <rFont val="Arial"/>
        <family val="2"/>
      </rPr>
      <t>6-10 cm</t>
    </r>
  </si>
  <si>
    <t>m2</t>
  </si>
  <si>
    <t>m3</t>
  </si>
  <si>
    <t xml:space="preserve">m2 </t>
  </si>
  <si>
    <t>m-g</t>
  </si>
  <si>
    <t>szt.</t>
  </si>
  <si>
    <t>stud.</t>
  </si>
  <si>
    <t>złącz.</t>
  </si>
  <si>
    <t>próba</t>
  </si>
  <si>
    <t>ST.02.1</t>
  </si>
  <si>
    <t>ST.02.2</t>
  </si>
  <si>
    <t>ST.02.3</t>
  </si>
  <si>
    <t>ST.02.4</t>
  </si>
  <si>
    <t>ST.01</t>
  </si>
  <si>
    <t>ST.03.1</t>
  </si>
  <si>
    <t>ST.03.2</t>
  </si>
  <si>
    <t>ST.04.1</t>
  </si>
  <si>
    <t>45111000-8</t>
  </si>
  <si>
    <t>45231300-8</t>
  </si>
  <si>
    <t>4533220-8</t>
  </si>
  <si>
    <t>RAZEM netto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</si>
  <si>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</si>
  <si>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</si>
  <si>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 jedn.",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suma pod tabelą "RAZEM netto" zlicza wszystkie wyliczone wartości poszczególnych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oferty.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</si>
  <si>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</si>
  <si>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</si>
  <si>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</si>
  <si>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</si>
  <si>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</si>
  <si>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</si>
  <si>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</si>
  <si>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</si>
  <si>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</si>
  <si>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</si>
  <si>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</si>
  <si>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</si>
  <si>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</si>
  <si>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</si>
  <si>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</si>
  <si>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</si>
  <si>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Rozbudowa kanalizacji sanitarnej wraz z przyłączami do budynków nieobjętych I Etapem 
budowy sieci w miejscowości Bulowice </t>
  </si>
  <si>
    <t>Kanały z rur PVC kl S SDR34 SN8 litych łączonych na wcisk o śr. zewn. 160 mm - wykopy umocnione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</si>
</sst>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1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/>
    </xf>
    <xf numFmtId="1" fontId="1" fillId="0" borderId="1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4" fontId="0" fillId="0" borderId="0" xfId="0" applyNumberFormat="1"/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4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20" applyFont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145B-4F1F-498E-BFE0-9636F62763F9}">
  <sheetPr>
    <pageSetUpPr fitToPage="1"/>
  </sheetPr>
  <dimension ref="A3:S43"/>
  <sheetViews>
    <sheetView workbookViewId="0" topLeftCell="A1">
      <selection activeCell="A3" sqref="A3:C3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  <col min="257" max="257" width="30.28125" style="0" customWidth="1"/>
    <col min="258" max="258" width="13.28125" style="0" customWidth="1"/>
    <col min="259" max="259" width="66.00390625" style="0" customWidth="1"/>
    <col min="513" max="513" width="30.28125" style="0" customWidth="1"/>
    <col min="514" max="514" width="13.28125" style="0" customWidth="1"/>
    <col min="515" max="515" width="66.00390625" style="0" customWidth="1"/>
    <col min="769" max="769" width="30.28125" style="0" customWidth="1"/>
    <col min="770" max="770" width="13.28125" style="0" customWidth="1"/>
    <col min="771" max="771" width="66.00390625" style="0" customWidth="1"/>
    <col min="1025" max="1025" width="30.28125" style="0" customWidth="1"/>
    <col min="1026" max="1026" width="13.28125" style="0" customWidth="1"/>
    <col min="1027" max="1027" width="66.00390625" style="0" customWidth="1"/>
    <col min="1281" max="1281" width="30.28125" style="0" customWidth="1"/>
    <col min="1282" max="1282" width="13.28125" style="0" customWidth="1"/>
    <col min="1283" max="1283" width="66.00390625" style="0" customWidth="1"/>
    <col min="1537" max="1537" width="30.28125" style="0" customWidth="1"/>
    <col min="1538" max="1538" width="13.28125" style="0" customWidth="1"/>
    <col min="1539" max="1539" width="66.00390625" style="0" customWidth="1"/>
    <col min="1793" max="1793" width="30.28125" style="0" customWidth="1"/>
    <col min="1794" max="1794" width="13.28125" style="0" customWidth="1"/>
    <col min="1795" max="1795" width="66.00390625" style="0" customWidth="1"/>
    <col min="2049" max="2049" width="30.28125" style="0" customWidth="1"/>
    <col min="2050" max="2050" width="13.28125" style="0" customWidth="1"/>
    <col min="2051" max="2051" width="66.00390625" style="0" customWidth="1"/>
    <col min="2305" max="2305" width="30.28125" style="0" customWidth="1"/>
    <col min="2306" max="2306" width="13.28125" style="0" customWidth="1"/>
    <col min="2307" max="2307" width="66.00390625" style="0" customWidth="1"/>
    <col min="2561" max="2561" width="30.28125" style="0" customWidth="1"/>
    <col min="2562" max="2562" width="13.28125" style="0" customWidth="1"/>
    <col min="2563" max="2563" width="66.00390625" style="0" customWidth="1"/>
    <col min="2817" max="2817" width="30.28125" style="0" customWidth="1"/>
    <col min="2818" max="2818" width="13.28125" style="0" customWidth="1"/>
    <col min="2819" max="2819" width="66.00390625" style="0" customWidth="1"/>
    <col min="3073" max="3073" width="30.28125" style="0" customWidth="1"/>
    <col min="3074" max="3074" width="13.28125" style="0" customWidth="1"/>
    <col min="3075" max="3075" width="66.00390625" style="0" customWidth="1"/>
    <col min="3329" max="3329" width="30.28125" style="0" customWidth="1"/>
    <col min="3330" max="3330" width="13.28125" style="0" customWidth="1"/>
    <col min="3331" max="3331" width="66.00390625" style="0" customWidth="1"/>
    <col min="3585" max="3585" width="30.28125" style="0" customWidth="1"/>
    <col min="3586" max="3586" width="13.28125" style="0" customWidth="1"/>
    <col min="3587" max="3587" width="66.00390625" style="0" customWidth="1"/>
    <col min="3841" max="3841" width="30.28125" style="0" customWidth="1"/>
    <col min="3842" max="3842" width="13.28125" style="0" customWidth="1"/>
    <col min="3843" max="3843" width="66.00390625" style="0" customWidth="1"/>
    <col min="4097" max="4097" width="30.28125" style="0" customWidth="1"/>
    <col min="4098" max="4098" width="13.28125" style="0" customWidth="1"/>
    <col min="4099" max="4099" width="66.00390625" style="0" customWidth="1"/>
    <col min="4353" max="4353" width="30.28125" style="0" customWidth="1"/>
    <col min="4354" max="4354" width="13.28125" style="0" customWidth="1"/>
    <col min="4355" max="4355" width="66.00390625" style="0" customWidth="1"/>
    <col min="4609" max="4609" width="30.28125" style="0" customWidth="1"/>
    <col min="4610" max="4610" width="13.28125" style="0" customWidth="1"/>
    <col min="4611" max="4611" width="66.00390625" style="0" customWidth="1"/>
    <col min="4865" max="4865" width="30.28125" style="0" customWidth="1"/>
    <col min="4866" max="4866" width="13.28125" style="0" customWidth="1"/>
    <col min="4867" max="4867" width="66.00390625" style="0" customWidth="1"/>
    <col min="5121" max="5121" width="30.28125" style="0" customWidth="1"/>
    <col min="5122" max="5122" width="13.28125" style="0" customWidth="1"/>
    <col min="5123" max="5123" width="66.00390625" style="0" customWidth="1"/>
    <col min="5377" max="5377" width="30.28125" style="0" customWidth="1"/>
    <col min="5378" max="5378" width="13.28125" style="0" customWidth="1"/>
    <col min="5379" max="5379" width="66.00390625" style="0" customWidth="1"/>
    <col min="5633" max="5633" width="30.28125" style="0" customWidth="1"/>
    <col min="5634" max="5634" width="13.28125" style="0" customWidth="1"/>
    <col min="5635" max="5635" width="66.00390625" style="0" customWidth="1"/>
    <col min="5889" max="5889" width="30.28125" style="0" customWidth="1"/>
    <col min="5890" max="5890" width="13.28125" style="0" customWidth="1"/>
    <col min="5891" max="5891" width="66.00390625" style="0" customWidth="1"/>
    <col min="6145" max="6145" width="30.28125" style="0" customWidth="1"/>
    <col min="6146" max="6146" width="13.28125" style="0" customWidth="1"/>
    <col min="6147" max="6147" width="66.00390625" style="0" customWidth="1"/>
    <col min="6401" max="6401" width="30.28125" style="0" customWidth="1"/>
    <col min="6402" max="6402" width="13.28125" style="0" customWidth="1"/>
    <col min="6403" max="6403" width="66.00390625" style="0" customWidth="1"/>
    <col min="6657" max="6657" width="30.28125" style="0" customWidth="1"/>
    <col min="6658" max="6658" width="13.28125" style="0" customWidth="1"/>
    <col min="6659" max="6659" width="66.00390625" style="0" customWidth="1"/>
    <col min="6913" max="6913" width="30.28125" style="0" customWidth="1"/>
    <col min="6914" max="6914" width="13.28125" style="0" customWidth="1"/>
    <col min="6915" max="6915" width="66.00390625" style="0" customWidth="1"/>
    <col min="7169" max="7169" width="30.28125" style="0" customWidth="1"/>
    <col min="7170" max="7170" width="13.28125" style="0" customWidth="1"/>
    <col min="7171" max="7171" width="66.00390625" style="0" customWidth="1"/>
    <col min="7425" max="7425" width="30.28125" style="0" customWidth="1"/>
    <col min="7426" max="7426" width="13.28125" style="0" customWidth="1"/>
    <col min="7427" max="7427" width="66.00390625" style="0" customWidth="1"/>
    <col min="7681" max="7681" width="30.28125" style="0" customWidth="1"/>
    <col min="7682" max="7682" width="13.28125" style="0" customWidth="1"/>
    <col min="7683" max="7683" width="66.00390625" style="0" customWidth="1"/>
    <col min="7937" max="7937" width="30.28125" style="0" customWidth="1"/>
    <col min="7938" max="7938" width="13.28125" style="0" customWidth="1"/>
    <col min="7939" max="7939" width="66.00390625" style="0" customWidth="1"/>
    <col min="8193" max="8193" width="30.28125" style="0" customWidth="1"/>
    <col min="8194" max="8194" width="13.28125" style="0" customWidth="1"/>
    <col min="8195" max="8195" width="66.00390625" style="0" customWidth="1"/>
    <col min="8449" max="8449" width="30.28125" style="0" customWidth="1"/>
    <col min="8450" max="8450" width="13.28125" style="0" customWidth="1"/>
    <col min="8451" max="8451" width="66.00390625" style="0" customWidth="1"/>
    <col min="8705" max="8705" width="30.28125" style="0" customWidth="1"/>
    <col min="8706" max="8706" width="13.28125" style="0" customWidth="1"/>
    <col min="8707" max="8707" width="66.00390625" style="0" customWidth="1"/>
    <col min="8961" max="8961" width="30.28125" style="0" customWidth="1"/>
    <col min="8962" max="8962" width="13.28125" style="0" customWidth="1"/>
    <col min="8963" max="8963" width="66.00390625" style="0" customWidth="1"/>
    <col min="9217" max="9217" width="30.28125" style="0" customWidth="1"/>
    <col min="9218" max="9218" width="13.28125" style="0" customWidth="1"/>
    <col min="9219" max="9219" width="66.00390625" style="0" customWidth="1"/>
    <col min="9473" max="9473" width="30.28125" style="0" customWidth="1"/>
    <col min="9474" max="9474" width="13.28125" style="0" customWidth="1"/>
    <col min="9475" max="9475" width="66.00390625" style="0" customWidth="1"/>
    <col min="9729" max="9729" width="30.28125" style="0" customWidth="1"/>
    <col min="9730" max="9730" width="13.28125" style="0" customWidth="1"/>
    <col min="9731" max="9731" width="66.00390625" style="0" customWidth="1"/>
    <col min="9985" max="9985" width="30.28125" style="0" customWidth="1"/>
    <col min="9986" max="9986" width="13.28125" style="0" customWidth="1"/>
    <col min="9987" max="9987" width="66.00390625" style="0" customWidth="1"/>
    <col min="10241" max="10241" width="30.28125" style="0" customWidth="1"/>
    <col min="10242" max="10242" width="13.28125" style="0" customWidth="1"/>
    <col min="10243" max="10243" width="66.00390625" style="0" customWidth="1"/>
    <col min="10497" max="10497" width="30.28125" style="0" customWidth="1"/>
    <col min="10498" max="10498" width="13.28125" style="0" customWidth="1"/>
    <col min="10499" max="10499" width="66.00390625" style="0" customWidth="1"/>
    <col min="10753" max="10753" width="30.28125" style="0" customWidth="1"/>
    <col min="10754" max="10754" width="13.28125" style="0" customWidth="1"/>
    <col min="10755" max="10755" width="66.00390625" style="0" customWidth="1"/>
    <col min="11009" max="11009" width="30.28125" style="0" customWidth="1"/>
    <col min="11010" max="11010" width="13.28125" style="0" customWidth="1"/>
    <col min="11011" max="11011" width="66.00390625" style="0" customWidth="1"/>
    <col min="11265" max="11265" width="30.28125" style="0" customWidth="1"/>
    <col min="11266" max="11266" width="13.28125" style="0" customWidth="1"/>
    <col min="11267" max="11267" width="66.00390625" style="0" customWidth="1"/>
    <col min="11521" max="11521" width="30.28125" style="0" customWidth="1"/>
    <col min="11522" max="11522" width="13.28125" style="0" customWidth="1"/>
    <col min="11523" max="11523" width="66.00390625" style="0" customWidth="1"/>
    <col min="11777" max="11777" width="30.28125" style="0" customWidth="1"/>
    <col min="11778" max="11778" width="13.28125" style="0" customWidth="1"/>
    <col min="11779" max="11779" width="66.00390625" style="0" customWidth="1"/>
    <col min="12033" max="12033" width="30.28125" style="0" customWidth="1"/>
    <col min="12034" max="12034" width="13.28125" style="0" customWidth="1"/>
    <col min="12035" max="12035" width="66.00390625" style="0" customWidth="1"/>
    <col min="12289" max="12289" width="30.28125" style="0" customWidth="1"/>
    <col min="12290" max="12290" width="13.28125" style="0" customWidth="1"/>
    <col min="12291" max="12291" width="66.00390625" style="0" customWidth="1"/>
    <col min="12545" max="12545" width="30.28125" style="0" customWidth="1"/>
    <col min="12546" max="12546" width="13.28125" style="0" customWidth="1"/>
    <col min="12547" max="12547" width="66.00390625" style="0" customWidth="1"/>
    <col min="12801" max="12801" width="30.28125" style="0" customWidth="1"/>
    <col min="12802" max="12802" width="13.28125" style="0" customWidth="1"/>
    <col min="12803" max="12803" width="66.00390625" style="0" customWidth="1"/>
    <col min="13057" max="13057" width="30.28125" style="0" customWidth="1"/>
    <col min="13058" max="13058" width="13.28125" style="0" customWidth="1"/>
    <col min="13059" max="13059" width="66.00390625" style="0" customWidth="1"/>
    <col min="13313" max="13313" width="30.28125" style="0" customWidth="1"/>
    <col min="13314" max="13314" width="13.28125" style="0" customWidth="1"/>
    <col min="13315" max="13315" width="66.00390625" style="0" customWidth="1"/>
    <col min="13569" max="13569" width="30.28125" style="0" customWidth="1"/>
    <col min="13570" max="13570" width="13.28125" style="0" customWidth="1"/>
    <col min="13571" max="13571" width="66.00390625" style="0" customWidth="1"/>
    <col min="13825" max="13825" width="30.28125" style="0" customWidth="1"/>
    <col min="13826" max="13826" width="13.28125" style="0" customWidth="1"/>
    <col min="13827" max="13827" width="66.00390625" style="0" customWidth="1"/>
    <col min="14081" max="14081" width="30.28125" style="0" customWidth="1"/>
    <col min="14082" max="14082" width="13.28125" style="0" customWidth="1"/>
    <col min="14083" max="14083" width="66.00390625" style="0" customWidth="1"/>
    <col min="14337" max="14337" width="30.28125" style="0" customWidth="1"/>
    <col min="14338" max="14338" width="13.28125" style="0" customWidth="1"/>
    <col min="14339" max="14339" width="66.00390625" style="0" customWidth="1"/>
    <col min="14593" max="14593" width="30.28125" style="0" customWidth="1"/>
    <col min="14594" max="14594" width="13.28125" style="0" customWidth="1"/>
    <col min="14595" max="14595" width="66.00390625" style="0" customWidth="1"/>
    <col min="14849" max="14849" width="30.28125" style="0" customWidth="1"/>
    <col min="14850" max="14850" width="13.28125" style="0" customWidth="1"/>
    <col min="14851" max="14851" width="66.00390625" style="0" customWidth="1"/>
    <col min="15105" max="15105" width="30.28125" style="0" customWidth="1"/>
    <col min="15106" max="15106" width="13.28125" style="0" customWidth="1"/>
    <col min="15107" max="15107" width="66.00390625" style="0" customWidth="1"/>
    <col min="15361" max="15361" width="30.28125" style="0" customWidth="1"/>
    <col min="15362" max="15362" width="13.28125" style="0" customWidth="1"/>
    <col min="15363" max="15363" width="66.00390625" style="0" customWidth="1"/>
    <col min="15617" max="15617" width="30.28125" style="0" customWidth="1"/>
    <col min="15618" max="15618" width="13.28125" style="0" customWidth="1"/>
    <col min="15619" max="15619" width="66.00390625" style="0" customWidth="1"/>
    <col min="15873" max="15873" width="30.28125" style="0" customWidth="1"/>
    <col min="15874" max="15874" width="13.28125" style="0" customWidth="1"/>
    <col min="15875" max="15875" width="66.00390625" style="0" customWidth="1"/>
    <col min="16129" max="16129" width="30.28125" style="0" customWidth="1"/>
    <col min="16130" max="16130" width="13.28125" style="0" customWidth="1"/>
    <col min="16131" max="16131" width="66.00390625" style="0" customWidth="1"/>
  </cols>
  <sheetData>
    <row r="3" spans="1:3" ht="16.8">
      <c r="A3" s="65" t="s">
        <v>136</v>
      </c>
      <c r="B3" s="65"/>
      <c r="C3" s="65"/>
    </row>
    <row r="4" spans="1:19" ht="16.8">
      <c r="A4" s="55"/>
      <c r="B4" s="55"/>
      <c r="C4" s="55"/>
      <c r="S4" t="s">
        <v>137</v>
      </c>
    </row>
    <row r="5" spans="1:3" ht="16.8">
      <c r="A5" s="55"/>
      <c r="B5" s="55"/>
      <c r="C5" s="55"/>
    </row>
    <row r="6" spans="1:3" ht="31.8" customHeight="1">
      <c r="A6" s="66" t="s">
        <v>152</v>
      </c>
      <c r="B6" s="66"/>
      <c r="C6" s="67"/>
    </row>
    <row r="7" spans="1:3" ht="17.4">
      <c r="A7" s="56"/>
      <c r="B7" s="56"/>
      <c r="C7" s="57"/>
    </row>
    <row r="9" spans="2:3" ht="12.75">
      <c r="B9" s="58" t="s">
        <v>138</v>
      </c>
      <c r="C9" s="59" t="s">
        <v>139</v>
      </c>
    </row>
    <row r="10" spans="2:3" ht="12.75">
      <c r="B10" s="58" t="s">
        <v>140</v>
      </c>
      <c r="C10" s="59" t="s">
        <v>141</v>
      </c>
    </row>
    <row r="11" spans="2:3" ht="12.75">
      <c r="B11" s="58" t="s">
        <v>142</v>
      </c>
      <c r="C11" s="59" t="s">
        <v>143</v>
      </c>
    </row>
    <row r="12" spans="2:3" ht="12.75">
      <c r="B12" s="58" t="s">
        <v>144</v>
      </c>
      <c r="C12" s="59" t="s">
        <v>145</v>
      </c>
    </row>
    <row r="13" ht="12.75">
      <c r="C13" s="59" t="s">
        <v>146</v>
      </c>
    </row>
    <row r="23" spans="2:3" ht="12.75">
      <c r="B23" s="60" t="s">
        <v>147</v>
      </c>
      <c r="C23" s="61" t="s">
        <v>148</v>
      </c>
    </row>
    <row r="32" spans="2:3" ht="12.75">
      <c r="B32" s="58" t="s">
        <v>149</v>
      </c>
      <c r="C32" s="62" t="s">
        <v>150</v>
      </c>
    </row>
    <row r="43" spans="2:3" ht="17.4">
      <c r="B43" s="63" t="s">
        <v>151</v>
      </c>
      <c r="C43" s="64">
        <f>Przedmiar!F101</f>
        <v>0</v>
      </c>
    </row>
  </sheetData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workbookViewId="0" topLeftCell="A1"/>
  </sheetViews>
  <sheetFormatPr defaultColWidth="9.140625" defaultRowHeight="12.75"/>
  <cols>
    <col min="1" max="1" width="3.7109375" style="0" customWidth="1"/>
    <col min="2" max="2" width="8.28125" style="0" bestFit="1" customWidth="1"/>
    <col min="3" max="3" width="49.28125" style="0" customWidth="1"/>
    <col min="4" max="4" width="7.421875" style="0" customWidth="1"/>
    <col min="7" max="7" width="10.140625" style="0" bestFit="1" customWidth="1"/>
  </cols>
  <sheetData>
    <row r="1" spans="1:8" ht="21.6" thickBot="1">
      <c r="A1" s="19" t="s">
        <v>0</v>
      </c>
      <c r="B1" s="20" t="s">
        <v>1</v>
      </c>
      <c r="C1" s="20" t="s">
        <v>5</v>
      </c>
      <c r="D1" s="21" t="s">
        <v>10</v>
      </c>
      <c r="E1" s="22" t="s">
        <v>15</v>
      </c>
      <c r="F1" s="19" t="s">
        <v>16</v>
      </c>
      <c r="G1" s="22" t="s">
        <v>17</v>
      </c>
      <c r="H1" s="1"/>
    </row>
    <row r="2" spans="1:8" ht="13.8" thickBot="1">
      <c r="A2" s="53">
        <v>1</v>
      </c>
      <c r="B2" s="53">
        <v>2</v>
      </c>
      <c r="C2" s="53">
        <v>3</v>
      </c>
      <c r="D2" s="54">
        <v>4</v>
      </c>
      <c r="E2" s="53">
        <v>5</v>
      </c>
      <c r="F2" s="53">
        <v>6</v>
      </c>
      <c r="G2" s="53">
        <v>7</v>
      </c>
      <c r="H2" s="1"/>
    </row>
    <row r="3" spans="1:8" ht="12.75">
      <c r="A3" s="69" t="s">
        <v>78</v>
      </c>
      <c r="B3" s="70"/>
      <c r="C3" s="70"/>
      <c r="D3" s="70"/>
      <c r="E3" s="70"/>
      <c r="F3" s="70"/>
      <c r="G3" s="71"/>
      <c r="H3" s="2"/>
    </row>
    <row r="4" spans="1:8" ht="13.8" thickBot="1">
      <c r="A4" s="72"/>
      <c r="B4" s="73"/>
      <c r="C4" s="73"/>
      <c r="D4" s="73"/>
      <c r="E4" s="73"/>
      <c r="F4" s="73"/>
      <c r="G4" s="74"/>
      <c r="H4" s="2"/>
    </row>
    <row r="5" spans="1:8" ht="19.95" customHeight="1" thickBot="1">
      <c r="A5" s="29">
        <v>1</v>
      </c>
      <c r="B5" s="43" t="s">
        <v>2</v>
      </c>
      <c r="C5" s="75" t="s">
        <v>77</v>
      </c>
      <c r="D5" s="76"/>
      <c r="E5" s="76"/>
      <c r="F5" s="76"/>
      <c r="G5" s="77"/>
      <c r="H5" s="3"/>
    </row>
    <row r="6" spans="1:8" ht="13.8" thickBot="1">
      <c r="A6" s="23" t="s">
        <v>73</v>
      </c>
      <c r="B6" s="44" t="s">
        <v>3</v>
      </c>
      <c r="C6" s="75" t="s">
        <v>6</v>
      </c>
      <c r="D6" s="76"/>
      <c r="E6" s="76"/>
      <c r="F6" s="76"/>
      <c r="G6" s="77"/>
      <c r="H6" s="3"/>
    </row>
    <row r="7" spans="1:8" ht="34.8" customHeight="1" thickBot="1">
      <c r="A7" s="7">
        <v>1</v>
      </c>
      <c r="B7" s="45" t="s">
        <v>121</v>
      </c>
      <c r="C7" s="31" t="s">
        <v>34</v>
      </c>
      <c r="D7" s="8" t="s">
        <v>11</v>
      </c>
      <c r="E7" s="9">
        <v>1.61</v>
      </c>
      <c r="F7" s="9"/>
      <c r="G7" s="9">
        <f>ROUND(E7*F7,2)</f>
        <v>0</v>
      </c>
      <c r="H7" s="4"/>
    </row>
    <row r="8" spans="1:8" ht="25.2" customHeight="1" thickBot="1">
      <c r="A8" s="7">
        <v>2</v>
      </c>
      <c r="B8" s="45" t="s">
        <v>122</v>
      </c>
      <c r="C8" s="31" t="s">
        <v>35</v>
      </c>
      <c r="D8" s="32" t="s">
        <v>113</v>
      </c>
      <c r="E8" s="9">
        <v>503.94</v>
      </c>
      <c r="F8" s="9"/>
      <c r="G8" s="9">
        <f aca="true" t="shared" si="0" ref="G8:G69">ROUND(E8*F8,2)</f>
        <v>0</v>
      </c>
      <c r="H8" s="4"/>
    </row>
    <row r="9" spans="1:8" ht="23.4" customHeight="1" thickBot="1">
      <c r="A9" s="7">
        <v>3</v>
      </c>
      <c r="B9" s="45" t="s">
        <v>122</v>
      </c>
      <c r="C9" s="31" t="s">
        <v>36</v>
      </c>
      <c r="D9" s="32" t="s">
        <v>113</v>
      </c>
      <c r="E9" s="9">
        <v>2019</v>
      </c>
      <c r="F9" s="9"/>
      <c r="G9" s="9">
        <f t="shared" si="0"/>
        <v>0</v>
      </c>
      <c r="H9" s="4"/>
    </row>
    <row r="10" spans="1:8" ht="15.6" customHeight="1" thickBot="1">
      <c r="A10" s="7">
        <v>4</v>
      </c>
      <c r="B10" s="45" t="s">
        <v>125</v>
      </c>
      <c r="C10" s="31" t="s">
        <v>51</v>
      </c>
      <c r="D10" s="8" t="s">
        <v>12</v>
      </c>
      <c r="E10" s="9">
        <v>22</v>
      </c>
      <c r="F10" s="9"/>
      <c r="G10" s="9">
        <f t="shared" si="0"/>
        <v>0</v>
      </c>
      <c r="H10" s="4"/>
    </row>
    <row r="11" spans="1:8" ht="13.8" thickBot="1">
      <c r="A11" s="7">
        <v>5</v>
      </c>
      <c r="B11" s="45" t="s">
        <v>125</v>
      </c>
      <c r="C11" s="31" t="s">
        <v>37</v>
      </c>
      <c r="D11" s="32" t="s">
        <v>113</v>
      </c>
      <c r="E11" s="9">
        <v>174</v>
      </c>
      <c r="F11" s="9"/>
      <c r="G11" s="9">
        <f t="shared" si="0"/>
        <v>0</v>
      </c>
      <c r="H11" s="4"/>
    </row>
    <row r="12" spans="1:8" ht="24.6" customHeight="1" thickBot="1">
      <c r="A12" s="7">
        <v>6</v>
      </c>
      <c r="B12" s="45" t="s">
        <v>126</v>
      </c>
      <c r="C12" s="12" t="s">
        <v>38</v>
      </c>
      <c r="D12" s="32" t="s">
        <v>114</v>
      </c>
      <c r="E12" s="9">
        <v>26.3</v>
      </c>
      <c r="F12" s="9"/>
      <c r="G12" s="9">
        <f t="shared" si="0"/>
        <v>0</v>
      </c>
      <c r="H12" s="4"/>
    </row>
    <row r="13" spans="1:8" ht="24.6" customHeight="1" thickBot="1">
      <c r="A13" s="7">
        <v>7</v>
      </c>
      <c r="B13" s="45" t="s">
        <v>126</v>
      </c>
      <c r="C13" s="12" t="s">
        <v>39</v>
      </c>
      <c r="D13" s="32" t="s">
        <v>114</v>
      </c>
      <c r="E13" s="9">
        <v>26.3</v>
      </c>
      <c r="F13" s="9"/>
      <c r="G13" s="9">
        <f t="shared" si="0"/>
        <v>0</v>
      </c>
      <c r="H13" s="4"/>
    </row>
    <row r="14" spans="1:8" ht="15.6" customHeight="1" thickBot="1">
      <c r="A14" s="7">
        <v>8</v>
      </c>
      <c r="B14" s="45" t="s">
        <v>123</v>
      </c>
      <c r="C14" s="31" t="s">
        <v>112</v>
      </c>
      <c r="D14" s="37" t="s">
        <v>33</v>
      </c>
      <c r="E14" s="9">
        <v>312.2</v>
      </c>
      <c r="F14" s="38"/>
      <c r="G14" s="9">
        <f t="shared" si="0"/>
        <v>0</v>
      </c>
      <c r="H14" s="4"/>
    </row>
    <row r="15" spans="1:8" ht="34.8" customHeight="1" thickBot="1">
      <c r="A15" s="7">
        <v>9</v>
      </c>
      <c r="B15" s="45" t="s">
        <v>123</v>
      </c>
      <c r="C15" s="31" t="s">
        <v>82</v>
      </c>
      <c r="D15" s="32" t="s">
        <v>115</v>
      </c>
      <c r="E15" s="9">
        <v>345</v>
      </c>
      <c r="F15" s="9"/>
      <c r="G15" s="9">
        <f t="shared" si="0"/>
        <v>0</v>
      </c>
      <c r="H15" s="4"/>
    </row>
    <row r="16" spans="1:8" ht="24" customHeight="1" thickBot="1">
      <c r="A16" s="7">
        <v>10</v>
      </c>
      <c r="B16" s="45" t="s">
        <v>123</v>
      </c>
      <c r="C16" s="12" t="s">
        <v>71</v>
      </c>
      <c r="D16" s="32" t="s">
        <v>115</v>
      </c>
      <c r="E16" s="9">
        <v>445.32</v>
      </c>
      <c r="F16" s="9"/>
      <c r="G16" s="9">
        <f t="shared" si="0"/>
        <v>0</v>
      </c>
      <c r="H16" s="4"/>
    </row>
    <row r="17" spans="1:8" ht="34.2" customHeight="1" thickBot="1">
      <c r="A17" s="7">
        <v>11</v>
      </c>
      <c r="B17" s="45" t="s">
        <v>123</v>
      </c>
      <c r="C17" s="12" t="s">
        <v>69</v>
      </c>
      <c r="D17" s="32" t="s">
        <v>113</v>
      </c>
      <c r="E17" s="9">
        <v>125.26</v>
      </c>
      <c r="F17" s="9"/>
      <c r="G17" s="9">
        <f t="shared" si="0"/>
        <v>0</v>
      </c>
      <c r="H17" s="4"/>
    </row>
    <row r="18" spans="1:8" ht="25.2" customHeight="1" thickBot="1">
      <c r="A18" s="7">
        <v>12</v>
      </c>
      <c r="B18" s="45" t="s">
        <v>123</v>
      </c>
      <c r="C18" s="15" t="s">
        <v>72</v>
      </c>
      <c r="D18" s="32" t="s">
        <v>113</v>
      </c>
      <c r="E18" s="9">
        <v>125.26</v>
      </c>
      <c r="F18" s="38"/>
      <c r="G18" s="9">
        <f t="shared" si="0"/>
        <v>0</v>
      </c>
      <c r="H18" s="4"/>
    </row>
    <row r="19" spans="1:8" ht="24.6" customHeight="1" thickBot="1">
      <c r="A19" s="7">
        <v>13</v>
      </c>
      <c r="B19" s="45" t="s">
        <v>123</v>
      </c>
      <c r="C19" s="12" t="s">
        <v>70</v>
      </c>
      <c r="D19" s="32" t="s">
        <v>113</v>
      </c>
      <c r="E19" s="9">
        <v>264.66</v>
      </c>
      <c r="F19" s="38"/>
      <c r="G19" s="9">
        <f t="shared" si="0"/>
        <v>0</v>
      </c>
      <c r="H19" s="4"/>
    </row>
    <row r="20" spans="1:8" ht="34.8" customHeight="1" thickBot="1">
      <c r="A20" s="7">
        <v>14</v>
      </c>
      <c r="B20" s="45" t="s">
        <v>122</v>
      </c>
      <c r="C20" s="12" t="s">
        <v>40</v>
      </c>
      <c r="D20" s="32" t="s">
        <v>114</v>
      </c>
      <c r="E20" s="9">
        <v>273.45</v>
      </c>
      <c r="F20" s="9"/>
      <c r="G20" s="9">
        <f t="shared" si="0"/>
        <v>0</v>
      </c>
      <c r="H20" s="4"/>
    </row>
    <row r="21" spans="1:8" ht="13.8" thickBot="1">
      <c r="A21" s="7">
        <v>15</v>
      </c>
      <c r="B21" s="45" t="s">
        <v>125</v>
      </c>
      <c r="C21" s="11" t="s">
        <v>7</v>
      </c>
      <c r="D21" s="32" t="s">
        <v>13</v>
      </c>
      <c r="E21" s="9">
        <v>11</v>
      </c>
      <c r="F21" s="9"/>
      <c r="G21" s="9">
        <f t="shared" si="0"/>
        <v>0</v>
      </c>
      <c r="H21" s="4"/>
    </row>
    <row r="22" spans="1:8" ht="13.8" thickBot="1">
      <c r="A22" s="23" t="s">
        <v>74</v>
      </c>
      <c r="B22" s="44" t="s">
        <v>4</v>
      </c>
      <c r="C22" s="75" t="s">
        <v>8</v>
      </c>
      <c r="D22" s="76"/>
      <c r="E22" s="76"/>
      <c r="F22" s="76"/>
      <c r="G22" s="77"/>
      <c r="H22" s="3"/>
    </row>
    <row r="23" spans="1:8" ht="25.2" customHeight="1" thickBot="1">
      <c r="A23" s="7">
        <v>16</v>
      </c>
      <c r="B23" s="45" t="s">
        <v>126</v>
      </c>
      <c r="C23" s="12" t="s">
        <v>41</v>
      </c>
      <c r="D23" s="32" t="s">
        <v>114</v>
      </c>
      <c r="E23" s="9">
        <v>2800.59</v>
      </c>
      <c r="F23" s="9"/>
      <c r="G23" s="9">
        <f t="shared" si="0"/>
        <v>0</v>
      </c>
      <c r="H23" s="4"/>
    </row>
    <row r="24" spans="1:8" ht="26.4" customHeight="1" thickBot="1">
      <c r="A24" s="7">
        <v>17</v>
      </c>
      <c r="B24" s="45" t="s">
        <v>126</v>
      </c>
      <c r="C24" s="12" t="s">
        <v>42</v>
      </c>
      <c r="D24" s="32" t="s">
        <v>114</v>
      </c>
      <c r="E24" s="9">
        <v>700.14</v>
      </c>
      <c r="F24" s="9"/>
      <c r="G24" s="9">
        <f t="shared" si="0"/>
        <v>0</v>
      </c>
      <c r="H24" s="4"/>
    </row>
    <row r="25" spans="1:8" ht="34.8" customHeight="1" thickBot="1">
      <c r="A25" s="7">
        <v>18</v>
      </c>
      <c r="B25" s="45" t="s">
        <v>126</v>
      </c>
      <c r="C25" s="12" t="s">
        <v>43</v>
      </c>
      <c r="D25" s="32" t="s">
        <v>114</v>
      </c>
      <c r="E25" s="9">
        <v>1406.64</v>
      </c>
      <c r="F25" s="9"/>
      <c r="G25" s="9">
        <f t="shared" si="0"/>
        <v>0</v>
      </c>
      <c r="H25" s="4"/>
    </row>
    <row r="26" spans="1:8" ht="24.6" customHeight="1" thickBot="1">
      <c r="A26" s="7">
        <v>19</v>
      </c>
      <c r="B26" s="45" t="s">
        <v>126</v>
      </c>
      <c r="C26" s="12" t="s">
        <v>44</v>
      </c>
      <c r="D26" s="32" t="s">
        <v>114</v>
      </c>
      <c r="E26" s="9">
        <v>351.68000000000006</v>
      </c>
      <c r="F26" s="9"/>
      <c r="G26" s="9">
        <f t="shared" si="0"/>
        <v>0</v>
      </c>
      <c r="H26" s="4"/>
    </row>
    <row r="27" spans="1:8" ht="34.8" customHeight="1" thickBot="1">
      <c r="A27" s="7">
        <v>20</v>
      </c>
      <c r="B27" s="45" t="s">
        <v>126</v>
      </c>
      <c r="C27" s="14" t="s">
        <v>45</v>
      </c>
      <c r="D27" s="32" t="s">
        <v>114</v>
      </c>
      <c r="E27" s="9">
        <v>1758.3199999999995</v>
      </c>
      <c r="F27" s="9"/>
      <c r="G27" s="9">
        <f t="shared" si="0"/>
        <v>0</v>
      </c>
      <c r="H27" s="4"/>
    </row>
    <row r="28" spans="1:8" ht="13.8" thickBot="1">
      <c r="A28" s="7">
        <v>21</v>
      </c>
      <c r="B28" s="45" t="s">
        <v>127</v>
      </c>
      <c r="C28" s="14" t="s">
        <v>46</v>
      </c>
      <c r="D28" s="32" t="s">
        <v>114</v>
      </c>
      <c r="E28" s="9">
        <v>1083.8600000000001</v>
      </c>
      <c r="F28" s="9"/>
      <c r="G28" s="9">
        <f t="shared" si="0"/>
        <v>0</v>
      </c>
      <c r="H28" s="4"/>
    </row>
    <row r="29" spans="1:8" ht="25.2" customHeight="1" thickBot="1">
      <c r="A29" s="7">
        <v>22</v>
      </c>
      <c r="B29" s="45" t="s">
        <v>126</v>
      </c>
      <c r="C29" s="14" t="s">
        <v>47</v>
      </c>
      <c r="D29" s="32" t="s">
        <v>113</v>
      </c>
      <c r="E29" s="9">
        <v>6515.41</v>
      </c>
      <c r="F29" s="9"/>
      <c r="G29" s="9">
        <f t="shared" si="0"/>
        <v>0</v>
      </c>
      <c r="H29" s="4"/>
    </row>
    <row r="30" spans="1:8" ht="25.8" customHeight="1" thickBot="1">
      <c r="A30" s="7">
        <v>23</v>
      </c>
      <c r="B30" s="48" t="s">
        <v>127</v>
      </c>
      <c r="C30" s="14" t="s">
        <v>48</v>
      </c>
      <c r="D30" s="32" t="s">
        <v>114</v>
      </c>
      <c r="E30" s="9">
        <v>632.0100000000001</v>
      </c>
      <c r="F30" s="38"/>
      <c r="G30" s="9">
        <f t="shared" si="0"/>
        <v>0</v>
      </c>
      <c r="H30" s="4"/>
    </row>
    <row r="31" spans="1:8" ht="35.4" customHeight="1" thickBot="1">
      <c r="A31" s="7">
        <v>24</v>
      </c>
      <c r="B31" s="45" t="s">
        <v>127</v>
      </c>
      <c r="C31" s="14" t="s">
        <v>49</v>
      </c>
      <c r="D31" s="32" t="s">
        <v>114</v>
      </c>
      <c r="E31" s="9">
        <v>1999.1299999999999</v>
      </c>
      <c r="F31" s="9"/>
      <c r="G31" s="9">
        <f t="shared" si="0"/>
        <v>0</v>
      </c>
      <c r="H31" s="4"/>
    </row>
    <row r="32" spans="1:8" ht="25.2" customHeight="1" thickBot="1">
      <c r="A32" s="7">
        <v>25</v>
      </c>
      <c r="B32" s="45" t="s">
        <v>127</v>
      </c>
      <c r="C32" s="14" t="s">
        <v>50</v>
      </c>
      <c r="D32" s="32" t="s">
        <v>114</v>
      </c>
      <c r="E32" s="9">
        <v>499.78</v>
      </c>
      <c r="F32" s="9"/>
      <c r="G32" s="9">
        <f t="shared" si="0"/>
        <v>0</v>
      </c>
      <c r="H32" s="4"/>
    </row>
    <row r="33" spans="1:8" ht="13.8" thickBot="1">
      <c r="A33" s="7">
        <v>26</v>
      </c>
      <c r="B33" s="45" t="s">
        <v>127</v>
      </c>
      <c r="C33" s="14" t="s">
        <v>52</v>
      </c>
      <c r="D33" s="32" t="s">
        <v>114</v>
      </c>
      <c r="E33" s="9">
        <v>2498.91</v>
      </c>
      <c r="F33" s="9"/>
      <c r="G33" s="9">
        <f t="shared" si="0"/>
        <v>0</v>
      </c>
      <c r="H33" s="4"/>
    </row>
    <row r="34" spans="1:8" ht="15.6" customHeight="1" thickBot="1">
      <c r="A34" s="7">
        <v>27</v>
      </c>
      <c r="B34" s="45" t="s">
        <v>126</v>
      </c>
      <c r="C34" s="14" t="s">
        <v>9</v>
      </c>
      <c r="D34" s="32" t="s">
        <v>116</v>
      </c>
      <c r="E34" s="9">
        <v>505</v>
      </c>
      <c r="F34" s="13"/>
      <c r="G34" s="9">
        <f t="shared" si="0"/>
        <v>0</v>
      </c>
      <c r="H34" s="5"/>
    </row>
    <row r="35" spans="1:8" ht="25.2" customHeight="1" thickBot="1">
      <c r="A35" s="7">
        <v>28</v>
      </c>
      <c r="B35" s="45" t="s">
        <v>126</v>
      </c>
      <c r="C35" s="14" t="s">
        <v>53</v>
      </c>
      <c r="D35" s="32" t="s">
        <v>117</v>
      </c>
      <c r="E35" s="9">
        <v>42</v>
      </c>
      <c r="F35" s="9"/>
      <c r="G35" s="9">
        <f t="shared" si="0"/>
        <v>0</v>
      </c>
      <c r="H35" s="4"/>
    </row>
    <row r="36" spans="1:8" ht="25.8" customHeight="1" thickBot="1">
      <c r="A36" s="7">
        <v>29</v>
      </c>
      <c r="B36" s="45" t="s">
        <v>126</v>
      </c>
      <c r="C36" s="14" t="s">
        <v>54</v>
      </c>
      <c r="D36" s="32" t="s">
        <v>33</v>
      </c>
      <c r="E36" s="9">
        <v>1587.5400000000002</v>
      </c>
      <c r="F36" s="9"/>
      <c r="G36" s="9">
        <f t="shared" si="0"/>
        <v>0</v>
      </c>
      <c r="H36" s="4"/>
    </row>
    <row r="37" spans="1:8" ht="36" customHeight="1" thickBot="1">
      <c r="A37" s="7">
        <v>30</v>
      </c>
      <c r="B37" s="45" t="s">
        <v>126</v>
      </c>
      <c r="C37" s="14" t="s">
        <v>55</v>
      </c>
      <c r="D37" s="32" t="s">
        <v>33</v>
      </c>
      <c r="E37" s="9">
        <v>54</v>
      </c>
      <c r="F37" s="9"/>
      <c r="G37" s="9">
        <f t="shared" si="0"/>
        <v>0</v>
      </c>
      <c r="H37" s="4"/>
    </row>
    <row r="38" spans="1:8" ht="13.8" thickBot="1">
      <c r="A38" s="23" t="s">
        <v>75</v>
      </c>
      <c r="B38" s="44" t="s">
        <v>2</v>
      </c>
      <c r="C38" s="75" t="s">
        <v>19</v>
      </c>
      <c r="D38" s="76"/>
      <c r="E38" s="76"/>
      <c r="F38" s="76"/>
      <c r="G38" s="77"/>
      <c r="H38" s="3"/>
    </row>
    <row r="39" spans="1:8" ht="24.6" customHeight="1" thickBot="1">
      <c r="A39" s="7">
        <v>31</v>
      </c>
      <c r="B39" s="45" t="s">
        <v>128</v>
      </c>
      <c r="C39" s="33" t="s">
        <v>85</v>
      </c>
      <c r="D39" s="8" t="s">
        <v>14</v>
      </c>
      <c r="E39" s="9">
        <v>965.8000000000001</v>
      </c>
      <c r="F39" s="9"/>
      <c r="G39" s="9">
        <f t="shared" si="0"/>
        <v>0</v>
      </c>
      <c r="H39" s="4"/>
    </row>
    <row r="40" spans="1:8" ht="24.6" customHeight="1" thickBot="1">
      <c r="A40" s="7">
        <v>32</v>
      </c>
      <c r="B40" s="45" t="s">
        <v>128</v>
      </c>
      <c r="C40" s="34" t="s">
        <v>153</v>
      </c>
      <c r="D40" s="8" t="s">
        <v>14</v>
      </c>
      <c r="E40" s="9">
        <v>621.74</v>
      </c>
      <c r="F40" s="9"/>
      <c r="G40" s="9">
        <f t="shared" si="0"/>
        <v>0</v>
      </c>
      <c r="H40" s="4"/>
    </row>
    <row r="41" spans="1:8" ht="13.8" thickBot="1">
      <c r="A41" s="7">
        <v>33</v>
      </c>
      <c r="B41" s="45" t="s">
        <v>128</v>
      </c>
      <c r="C41" s="8" t="s">
        <v>68</v>
      </c>
      <c r="D41" s="8" t="s">
        <v>13</v>
      </c>
      <c r="E41" s="9">
        <v>3</v>
      </c>
      <c r="F41" s="38"/>
      <c r="G41" s="9">
        <f t="shared" si="0"/>
        <v>0</v>
      </c>
      <c r="H41" s="4"/>
    </row>
    <row r="42" spans="1:8" ht="13.8" thickBot="1">
      <c r="A42" s="7">
        <v>34</v>
      </c>
      <c r="B42" s="45" t="s">
        <v>128</v>
      </c>
      <c r="C42" s="25" t="s">
        <v>27</v>
      </c>
      <c r="D42" s="8" t="s">
        <v>13</v>
      </c>
      <c r="E42" s="9">
        <v>3</v>
      </c>
      <c r="F42" s="9"/>
      <c r="G42" s="9">
        <f t="shared" si="0"/>
        <v>0</v>
      </c>
      <c r="H42" s="4"/>
    </row>
    <row r="43" spans="1:8" ht="96.6" customHeight="1" thickBot="1">
      <c r="A43" s="7">
        <v>35</v>
      </c>
      <c r="B43" s="45" t="s">
        <v>128</v>
      </c>
      <c r="C43" s="34" t="s">
        <v>83</v>
      </c>
      <c r="D43" s="32" t="s">
        <v>118</v>
      </c>
      <c r="E43" s="9">
        <v>22</v>
      </c>
      <c r="F43" s="9"/>
      <c r="G43" s="9">
        <f t="shared" si="0"/>
        <v>0</v>
      </c>
      <c r="H43" s="4"/>
    </row>
    <row r="44" spans="1:8" ht="46.2" customHeight="1" thickBot="1">
      <c r="A44" s="7">
        <v>36</v>
      </c>
      <c r="B44" s="45" t="s">
        <v>128</v>
      </c>
      <c r="C44" s="34" t="s">
        <v>84</v>
      </c>
      <c r="D44" s="8" t="s">
        <v>13</v>
      </c>
      <c r="E44" s="9">
        <v>12</v>
      </c>
      <c r="F44" s="9"/>
      <c r="G44" s="9">
        <f t="shared" si="0"/>
        <v>0</v>
      </c>
      <c r="H44" s="4"/>
    </row>
    <row r="45" spans="1:8" ht="55.8" customHeight="1" thickBot="1">
      <c r="A45" s="7">
        <v>37</v>
      </c>
      <c r="B45" s="45" t="s">
        <v>128</v>
      </c>
      <c r="C45" s="11" t="s">
        <v>57</v>
      </c>
      <c r="D45" s="8" t="s">
        <v>13</v>
      </c>
      <c r="E45" s="9">
        <v>32</v>
      </c>
      <c r="F45" s="9"/>
      <c r="G45" s="9">
        <f t="shared" si="0"/>
        <v>0</v>
      </c>
      <c r="H45" s="4"/>
    </row>
    <row r="46" spans="1:8" ht="26.4" customHeight="1" thickBot="1">
      <c r="A46" s="7">
        <v>38</v>
      </c>
      <c r="B46" s="45" t="s">
        <v>128</v>
      </c>
      <c r="C46" s="34" t="s">
        <v>111</v>
      </c>
      <c r="D46" s="8" t="s">
        <v>25</v>
      </c>
      <c r="E46" s="9">
        <v>2</v>
      </c>
      <c r="F46" s="9"/>
      <c r="G46" s="9">
        <f t="shared" si="0"/>
        <v>0</v>
      </c>
      <c r="H46" s="4"/>
    </row>
    <row r="47" spans="1:8" ht="24" customHeight="1" thickBot="1">
      <c r="A47" s="7">
        <v>39</v>
      </c>
      <c r="B47" s="45" t="s">
        <v>128</v>
      </c>
      <c r="C47" s="11" t="s">
        <v>56</v>
      </c>
      <c r="D47" s="8" t="s">
        <v>25</v>
      </c>
      <c r="E47" s="9">
        <v>36</v>
      </c>
      <c r="F47" s="9"/>
      <c r="G47" s="9">
        <f t="shared" si="0"/>
        <v>0</v>
      </c>
      <c r="H47" s="4"/>
    </row>
    <row r="48" spans="1:8" ht="13.8" thickBot="1">
      <c r="A48" s="7">
        <v>40</v>
      </c>
      <c r="B48" s="45" t="s">
        <v>128</v>
      </c>
      <c r="C48" s="24" t="s">
        <v>20</v>
      </c>
      <c r="D48" s="8" t="s">
        <v>14</v>
      </c>
      <c r="E48" s="9">
        <v>965.8000000000001</v>
      </c>
      <c r="F48" s="9"/>
      <c r="G48" s="9">
        <f t="shared" si="0"/>
        <v>0</v>
      </c>
      <c r="H48" s="4"/>
    </row>
    <row r="49" spans="1:8" ht="13.8" thickBot="1">
      <c r="A49" s="7">
        <v>41</v>
      </c>
      <c r="B49" s="45" t="s">
        <v>128</v>
      </c>
      <c r="C49" s="24" t="s">
        <v>21</v>
      </c>
      <c r="D49" s="8" t="s">
        <v>14</v>
      </c>
      <c r="E49" s="9">
        <v>621.74</v>
      </c>
      <c r="F49" s="9"/>
      <c r="G49" s="9">
        <f t="shared" si="0"/>
        <v>0</v>
      </c>
      <c r="H49" s="4"/>
    </row>
    <row r="50" spans="1:8" ht="13.8" thickBot="1">
      <c r="A50" s="7">
        <v>42</v>
      </c>
      <c r="B50" s="45" t="s">
        <v>128</v>
      </c>
      <c r="C50" s="11" t="s">
        <v>22</v>
      </c>
      <c r="D50" s="8" t="s">
        <v>14</v>
      </c>
      <c r="E50" s="9">
        <v>1587.5400000000002</v>
      </c>
      <c r="F50" s="9"/>
      <c r="G50" s="9">
        <f t="shared" si="0"/>
        <v>0</v>
      </c>
      <c r="H50" s="4"/>
    </row>
    <row r="51" spans="1:8" ht="25.8" customHeight="1" thickBot="1">
      <c r="A51" s="7">
        <v>43</v>
      </c>
      <c r="B51" s="45" t="s">
        <v>128</v>
      </c>
      <c r="C51" s="11" t="s">
        <v>58</v>
      </c>
      <c r="D51" s="8" t="s">
        <v>12</v>
      </c>
      <c r="E51" s="9">
        <v>35</v>
      </c>
      <c r="F51" s="9"/>
      <c r="G51" s="9">
        <f t="shared" si="0"/>
        <v>0</v>
      </c>
      <c r="H51" s="4"/>
    </row>
    <row r="52" spans="1:8" ht="24.6" customHeight="1" thickBot="1">
      <c r="A52" s="7">
        <v>44</v>
      </c>
      <c r="B52" s="45" t="s">
        <v>128</v>
      </c>
      <c r="C52" s="11" t="s">
        <v>59</v>
      </c>
      <c r="D52" s="8" t="s">
        <v>12</v>
      </c>
      <c r="E52" s="9">
        <v>35</v>
      </c>
      <c r="F52" s="9"/>
      <c r="G52" s="9">
        <f t="shared" si="0"/>
        <v>0</v>
      </c>
      <c r="H52" s="4"/>
    </row>
    <row r="53" spans="1:8" ht="25.8" customHeight="1" thickBot="1">
      <c r="A53" s="7">
        <v>45</v>
      </c>
      <c r="B53" s="45" t="s">
        <v>128</v>
      </c>
      <c r="C53" s="34" t="s">
        <v>87</v>
      </c>
      <c r="D53" s="32" t="s">
        <v>33</v>
      </c>
      <c r="E53" s="9">
        <v>33</v>
      </c>
      <c r="F53" s="9"/>
      <c r="G53" s="9">
        <f t="shared" si="0"/>
        <v>0</v>
      </c>
      <c r="H53" s="4"/>
    </row>
    <row r="54" spans="1:8" ht="24.6" customHeight="1" thickBot="1">
      <c r="A54" s="7">
        <v>46</v>
      </c>
      <c r="B54" s="45" t="s">
        <v>128</v>
      </c>
      <c r="C54" s="34" t="s">
        <v>86</v>
      </c>
      <c r="D54" s="8" t="s">
        <v>33</v>
      </c>
      <c r="E54" s="9">
        <v>21</v>
      </c>
      <c r="F54" s="9"/>
      <c r="G54" s="9">
        <f t="shared" si="0"/>
        <v>0</v>
      </c>
      <c r="H54" s="4"/>
    </row>
    <row r="55" spans="1:8" ht="13.8" thickBot="1">
      <c r="A55" s="7">
        <v>47</v>
      </c>
      <c r="B55" s="45" t="s">
        <v>128</v>
      </c>
      <c r="C55" s="11" t="s">
        <v>23</v>
      </c>
      <c r="D55" s="8" t="s">
        <v>26</v>
      </c>
      <c r="E55" s="9">
        <v>1</v>
      </c>
      <c r="F55" s="9"/>
      <c r="G55" s="9">
        <f t="shared" si="0"/>
        <v>0</v>
      </c>
      <c r="H55" s="4"/>
    </row>
    <row r="56" spans="1:8" ht="13.8" thickBot="1">
      <c r="A56" s="7">
        <v>48</v>
      </c>
      <c r="B56" s="45" t="s">
        <v>128</v>
      </c>
      <c r="C56" s="25" t="s">
        <v>28</v>
      </c>
      <c r="D56" s="8" t="s">
        <v>25</v>
      </c>
      <c r="E56" s="9">
        <v>24</v>
      </c>
      <c r="F56" s="9"/>
      <c r="G56" s="9">
        <f t="shared" si="0"/>
        <v>0</v>
      </c>
      <c r="H56" s="4"/>
    </row>
    <row r="57" spans="1:8" ht="13.8" thickBot="1">
      <c r="A57" s="23" t="s">
        <v>76</v>
      </c>
      <c r="B57" s="44" t="s">
        <v>18</v>
      </c>
      <c r="C57" s="75" t="s">
        <v>24</v>
      </c>
      <c r="D57" s="76"/>
      <c r="E57" s="76"/>
      <c r="F57" s="76"/>
      <c r="G57" s="77"/>
      <c r="H57" s="3"/>
    </row>
    <row r="58" spans="1:8" ht="13.8" thickBot="1">
      <c r="A58" s="7">
        <v>49</v>
      </c>
      <c r="B58" s="45" t="s">
        <v>122</v>
      </c>
      <c r="C58" s="34" t="s">
        <v>60</v>
      </c>
      <c r="D58" s="32" t="s">
        <v>114</v>
      </c>
      <c r="E58" s="9">
        <v>75.38</v>
      </c>
      <c r="F58" s="9"/>
      <c r="G58" s="9">
        <f t="shared" si="0"/>
        <v>0</v>
      </c>
      <c r="H58" s="4"/>
    </row>
    <row r="59" spans="1:8" ht="13.8" thickBot="1">
      <c r="A59" s="7">
        <v>50</v>
      </c>
      <c r="B59" s="45" t="s">
        <v>122</v>
      </c>
      <c r="C59" s="11" t="s">
        <v>61</v>
      </c>
      <c r="D59" s="32" t="s">
        <v>114</v>
      </c>
      <c r="E59" s="9">
        <v>302.02</v>
      </c>
      <c r="F59" s="9"/>
      <c r="G59" s="9">
        <f t="shared" si="0"/>
        <v>0</v>
      </c>
      <c r="H59" s="4"/>
    </row>
    <row r="60" spans="1:8" ht="25.8" customHeight="1" thickBot="1">
      <c r="A60" s="7">
        <v>51</v>
      </c>
      <c r="B60" s="45" t="s">
        <v>122</v>
      </c>
      <c r="C60" s="11" t="s">
        <v>62</v>
      </c>
      <c r="D60" s="32" t="s">
        <v>113</v>
      </c>
      <c r="E60" s="9">
        <v>2515.9399999999996</v>
      </c>
      <c r="F60" s="9"/>
      <c r="G60" s="9">
        <f t="shared" si="0"/>
        <v>0</v>
      </c>
      <c r="H60" s="4"/>
    </row>
    <row r="61" spans="1:8" ht="26.4" customHeight="1" thickBot="1">
      <c r="A61" s="7">
        <v>52</v>
      </c>
      <c r="B61" s="45" t="s">
        <v>124</v>
      </c>
      <c r="C61" s="11" t="s">
        <v>63</v>
      </c>
      <c r="D61" s="32" t="s">
        <v>113</v>
      </c>
      <c r="E61" s="9">
        <v>807.6800000000001</v>
      </c>
      <c r="F61" s="10"/>
      <c r="G61" s="9">
        <f t="shared" si="0"/>
        <v>0</v>
      </c>
      <c r="H61" s="4"/>
    </row>
    <row r="62" spans="1:8" ht="25.2" customHeight="1" thickBot="1">
      <c r="A62" s="7">
        <v>53</v>
      </c>
      <c r="B62" s="45" t="s">
        <v>124</v>
      </c>
      <c r="C62" s="34" t="s">
        <v>64</v>
      </c>
      <c r="D62" s="32" t="s">
        <v>113</v>
      </c>
      <c r="E62" s="9">
        <v>807.6800000000001</v>
      </c>
      <c r="F62" s="10"/>
      <c r="G62" s="9">
        <f t="shared" si="0"/>
        <v>0</v>
      </c>
      <c r="H62" s="4"/>
    </row>
    <row r="63" spans="1:8" ht="24.6" customHeight="1" thickBot="1">
      <c r="A63" s="7">
        <v>54</v>
      </c>
      <c r="B63" s="45" t="s">
        <v>124</v>
      </c>
      <c r="C63" s="11" t="s">
        <v>65</v>
      </c>
      <c r="D63" s="32" t="s">
        <v>113</v>
      </c>
      <c r="E63" s="9">
        <v>345</v>
      </c>
      <c r="F63" s="10"/>
      <c r="G63" s="9">
        <f t="shared" si="0"/>
        <v>0</v>
      </c>
      <c r="H63" s="4"/>
    </row>
    <row r="64" spans="1:8" ht="25.8" customHeight="1" thickBot="1">
      <c r="A64" s="7">
        <v>55</v>
      </c>
      <c r="B64" s="45" t="s">
        <v>124</v>
      </c>
      <c r="C64" s="34" t="s">
        <v>109</v>
      </c>
      <c r="D64" s="32" t="s">
        <v>113</v>
      </c>
      <c r="E64" s="9">
        <v>337.42</v>
      </c>
      <c r="F64" s="39"/>
      <c r="G64" s="9">
        <f t="shared" si="0"/>
        <v>0</v>
      </c>
      <c r="H64" s="4"/>
    </row>
    <row r="65" spans="1:8" ht="13.8" thickBot="1">
      <c r="A65" s="7">
        <v>56</v>
      </c>
      <c r="B65" s="45" t="s">
        <v>124</v>
      </c>
      <c r="C65" s="11" t="s">
        <v>32</v>
      </c>
      <c r="D65" s="32" t="s">
        <v>113</v>
      </c>
      <c r="E65" s="9">
        <v>345</v>
      </c>
      <c r="F65" s="10"/>
      <c r="G65" s="9">
        <f t="shared" si="0"/>
        <v>0</v>
      </c>
      <c r="H65" s="4"/>
    </row>
    <row r="66" spans="1:8" ht="24.6" customHeight="1" thickBot="1">
      <c r="A66" s="7">
        <v>57</v>
      </c>
      <c r="B66" s="45" t="s">
        <v>124</v>
      </c>
      <c r="C66" s="11" t="s">
        <v>66</v>
      </c>
      <c r="D66" s="32" t="s">
        <v>113</v>
      </c>
      <c r="E66" s="9">
        <v>345</v>
      </c>
      <c r="F66" s="10"/>
      <c r="G66" s="9">
        <f t="shared" si="0"/>
        <v>0</v>
      </c>
      <c r="H66" s="4"/>
    </row>
    <row r="67" spans="1:8" ht="13.8" thickBot="1">
      <c r="A67" s="7">
        <v>58</v>
      </c>
      <c r="B67" s="45" t="s">
        <v>124</v>
      </c>
      <c r="C67" s="11" t="s">
        <v>32</v>
      </c>
      <c r="D67" s="32" t="s">
        <v>113</v>
      </c>
      <c r="E67" s="9">
        <v>345</v>
      </c>
      <c r="F67" s="10"/>
      <c r="G67" s="9">
        <f t="shared" si="0"/>
        <v>0</v>
      </c>
      <c r="H67" s="4"/>
    </row>
    <row r="68" spans="1:8" ht="13.8" thickBot="1">
      <c r="A68" s="7">
        <v>59</v>
      </c>
      <c r="B68" s="45" t="s">
        <v>124</v>
      </c>
      <c r="C68" s="11" t="s">
        <v>67</v>
      </c>
      <c r="D68" s="32" t="s">
        <v>113</v>
      </c>
      <c r="E68" s="9">
        <v>345</v>
      </c>
      <c r="F68" s="10"/>
      <c r="G68" s="9">
        <f t="shared" si="0"/>
        <v>0</v>
      </c>
      <c r="H68" s="4"/>
    </row>
    <row r="69" spans="1:8" ht="34.8" customHeight="1" thickBot="1">
      <c r="A69" s="7">
        <v>60</v>
      </c>
      <c r="B69" s="46" t="s">
        <v>123</v>
      </c>
      <c r="C69" s="34" t="s">
        <v>110</v>
      </c>
      <c r="D69" s="32" t="s">
        <v>113</v>
      </c>
      <c r="E69" s="9">
        <v>125.26</v>
      </c>
      <c r="F69" s="10"/>
      <c r="G69" s="9">
        <f t="shared" si="0"/>
        <v>0</v>
      </c>
      <c r="H69" s="4"/>
    </row>
    <row r="70" spans="1:8" ht="19.95" customHeight="1" thickBot="1">
      <c r="A70" s="30">
        <v>2</v>
      </c>
      <c r="B70" s="47" t="s">
        <v>130</v>
      </c>
      <c r="C70" s="75" t="s">
        <v>29</v>
      </c>
      <c r="D70" s="76"/>
      <c r="E70" s="76"/>
      <c r="F70" s="76"/>
      <c r="G70" s="77"/>
      <c r="H70" s="6"/>
    </row>
    <row r="71" spans="1:8" ht="13.8" thickBot="1">
      <c r="A71" s="18" t="s">
        <v>79</v>
      </c>
      <c r="B71" s="47" t="s">
        <v>129</v>
      </c>
      <c r="C71" s="75" t="s">
        <v>30</v>
      </c>
      <c r="D71" s="76"/>
      <c r="E71" s="76"/>
      <c r="F71" s="76"/>
      <c r="G71" s="77"/>
      <c r="H71" s="6"/>
    </row>
    <row r="72" spans="1:8" ht="34.8" customHeight="1" thickBot="1">
      <c r="A72" s="7">
        <v>61</v>
      </c>
      <c r="B72" s="46" t="s">
        <v>121</v>
      </c>
      <c r="C72" s="34" t="s">
        <v>90</v>
      </c>
      <c r="D72" s="8" t="s">
        <v>11</v>
      </c>
      <c r="E72" s="27">
        <v>0.14</v>
      </c>
      <c r="F72" s="40"/>
      <c r="G72" s="9">
        <f aca="true" t="shared" si="1" ref="G72:G86">ROUND(E72*F72,2)</f>
        <v>0</v>
      </c>
      <c r="H72" s="6"/>
    </row>
    <row r="73" spans="1:8" ht="24.6" customHeight="1" thickBot="1">
      <c r="A73" s="7">
        <v>62</v>
      </c>
      <c r="B73" s="46" t="s">
        <v>122</v>
      </c>
      <c r="C73" s="34" t="s">
        <v>89</v>
      </c>
      <c r="D73" s="32" t="s">
        <v>113</v>
      </c>
      <c r="E73" s="27">
        <v>56.09</v>
      </c>
      <c r="F73" s="40"/>
      <c r="G73" s="9">
        <f t="shared" si="1"/>
        <v>0</v>
      </c>
      <c r="H73" s="6"/>
    </row>
    <row r="74" spans="1:8" ht="25.8" customHeight="1" thickBot="1">
      <c r="A74" s="7">
        <v>63</v>
      </c>
      <c r="B74" s="46" t="s">
        <v>122</v>
      </c>
      <c r="C74" s="34" t="s">
        <v>88</v>
      </c>
      <c r="D74" s="32" t="s">
        <v>113</v>
      </c>
      <c r="E74" s="27">
        <v>224.35000000000002</v>
      </c>
      <c r="F74" s="40"/>
      <c r="G74" s="9">
        <f t="shared" si="1"/>
        <v>0</v>
      </c>
      <c r="H74" s="6"/>
    </row>
    <row r="75" spans="1:8" ht="25.2" customHeight="1" thickBot="1">
      <c r="A75" s="7">
        <v>64</v>
      </c>
      <c r="B75" s="46" t="s">
        <v>126</v>
      </c>
      <c r="C75" s="34" t="s">
        <v>91</v>
      </c>
      <c r="D75" s="32" t="s">
        <v>114</v>
      </c>
      <c r="E75" s="27">
        <v>2</v>
      </c>
      <c r="F75" s="40"/>
      <c r="G75" s="9">
        <f t="shared" si="1"/>
        <v>0</v>
      </c>
      <c r="H75" s="6"/>
    </row>
    <row r="76" spans="1:8" ht="26.4" customHeight="1" thickBot="1">
      <c r="A76" s="7">
        <v>65</v>
      </c>
      <c r="B76" s="46" t="s">
        <v>126</v>
      </c>
      <c r="C76" s="34" t="s">
        <v>92</v>
      </c>
      <c r="D76" s="32" t="s">
        <v>114</v>
      </c>
      <c r="E76" s="27">
        <v>2</v>
      </c>
      <c r="F76" s="40"/>
      <c r="G76" s="9">
        <f t="shared" si="1"/>
        <v>0</v>
      </c>
      <c r="H76" s="6"/>
    </row>
    <row r="77" spans="1:8" ht="27" customHeight="1" thickBot="1">
      <c r="A77" s="7">
        <v>66</v>
      </c>
      <c r="B77" s="46" t="s">
        <v>126</v>
      </c>
      <c r="C77" s="34" t="s">
        <v>93</v>
      </c>
      <c r="D77" s="32" t="s">
        <v>114</v>
      </c>
      <c r="E77" s="27">
        <v>159</v>
      </c>
      <c r="F77" s="40"/>
      <c r="G77" s="9">
        <f t="shared" si="1"/>
        <v>0</v>
      </c>
      <c r="H77" s="6"/>
    </row>
    <row r="78" spans="1:8" ht="26.4" customHeight="1" thickBot="1">
      <c r="A78" s="7">
        <v>67</v>
      </c>
      <c r="B78" s="46" t="s">
        <v>126</v>
      </c>
      <c r="C78" s="34" t="s">
        <v>94</v>
      </c>
      <c r="D78" s="32" t="s">
        <v>114</v>
      </c>
      <c r="E78" s="27">
        <v>39.76</v>
      </c>
      <c r="F78" s="40"/>
      <c r="G78" s="9">
        <f t="shared" si="1"/>
        <v>0</v>
      </c>
      <c r="H78" s="6"/>
    </row>
    <row r="79" spans="1:8" ht="34.8" customHeight="1" thickBot="1">
      <c r="A79" s="7">
        <v>68</v>
      </c>
      <c r="B79" s="46" t="s">
        <v>126</v>
      </c>
      <c r="C79" s="34" t="s">
        <v>95</v>
      </c>
      <c r="D79" s="32" t="s">
        <v>114</v>
      </c>
      <c r="E79" s="27">
        <v>51.87</v>
      </c>
      <c r="F79" s="40"/>
      <c r="G79" s="9">
        <f t="shared" si="1"/>
        <v>0</v>
      </c>
      <c r="H79" s="6"/>
    </row>
    <row r="80" spans="1:8" ht="25.8" customHeight="1" thickBot="1">
      <c r="A80" s="7">
        <v>69</v>
      </c>
      <c r="B80" s="46" t="s">
        <v>126</v>
      </c>
      <c r="C80" s="34" t="s">
        <v>96</v>
      </c>
      <c r="D80" s="32" t="s">
        <v>114</v>
      </c>
      <c r="E80" s="27">
        <v>12.96</v>
      </c>
      <c r="F80" s="40"/>
      <c r="G80" s="9">
        <f t="shared" si="1"/>
        <v>0</v>
      </c>
      <c r="H80" s="6"/>
    </row>
    <row r="81" spans="1:8" ht="34.2" customHeight="1" thickBot="1">
      <c r="A81" s="7">
        <v>70</v>
      </c>
      <c r="B81" s="46" t="s">
        <v>126</v>
      </c>
      <c r="C81" s="34" t="s">
        <v>97</v>
      </c>
      <c r="D81" s="32" t="s">
        <v>114</v>
      </c>
      <c r="E81" s="27">
        <v>64.83</v>
      </c>
      <c r="F81" s="40"/>
      <c r="G81" s="9">
        <f t="shared" si="1"/>
        <v>0</v>
      </c>
      <c r="H81" s="6"/>
    </row>
    <row r="82" spans="1:8" ht="13.8" thickBot="1">
      <c r="A82" s="7">
        <v>71</v>
      </c>
      <c r="B82" s="46" t="s">
        <v>127</v>
      </c>
      <c r="C82" s="34" t="s">
        <v>98</v>
      </c>
      <c r="D82" s="32" t="s">
        <v>114</v>
      </c>
      <c r="E82" s="27">
        <v>61.89</v>
      </c>
      <c r="F82" s="40"/>
      <c r="G82" s="9">
        <f t="shared" si="1"/>
        <v>0</v>
      </c>
      <c r="H82" s="6"/>
    </row>
    <row r="83" spans="1:8" ht="25.2" customHeight="1" thickBot="1">
      <c r="A83" s="7">
        <v>72</v>
      </c>
      <c r="B83" s="46" t="s">
        <v>126</v>
      </c>
      <c r="C83" s="34" t="s">
        <v>99</v>
      </c>
      <c r="D83" s="32" t="s">
        <v>113</v>
      </c>
      <c r="E83" s="27">
        <v>448.70000000000005</v>
      </c>
      <c r="F83" s="41"/>
      <c r="G83" s="9">
        <f t="shared" si="1"/>
        <v>0</v>
      </c>
      <c r="H83" s="6"/>
    </row>
    <row r="84" spans="1:8" ht="34.8" customHeight="1" thickBot="1">
      <c r="A84" s="7">
        <v>73</v>
      </c>
      <c r="B84" s="46" t="s">
        <v>127</v>
      </c>
      <c r="C84" s="34" t="s">
        <v>100</v>
      </c>
      <c r="D84" s="32" t="s">
        <v>114</v>
      </c>
      <c r="E84" s="27">
        <v>107.13</v>
      </c>
      <c r="F84" s="40"/>
      <c r="G84" s="9">
        <f t="shared" si="1"/>
        <v>0</v>
      </c>
      <c r="H84" s="6"/>
    </row>
    <row r="85" spans="1:8" ht="25.2" customHeight="1" thickBot="1">
      <c r="A85" s="7">
        <v>74</v>
      </c>
      <c r="B85" s="46" t="s">
        <v>127</v>
      </c>
      <c r="C85" s="34" t="s">
        <v>101</v>
      </c>
      <c r="D85" s="32" t="s">
        <v>114</v>
      </c>
      <c r="E85" s="27">
        <v>26.800000000000004</v>
      </c>
      <c r="F85" s="40"/>
      <c r="G85" s="9">
        <f t="shared" si="1"/>
        <v>0</v>
      </c>
      <c r="H85" s="6"/>
    </row>
    <row r="86" spans="1:8" ht="15" customHeight="1" thickBot="1">
      <c r="A86" s="7">
        <v>75</v>
      </c>
      <c r="B86" s="46" t="s">
        <v>127</v>
      </c>
      <c r="C86" s="34" t="s">
        <v>52</v>
      </c>
      <c r="D86" s="32" t="s">
        <v>114</v>
      </c>
      <c r="E86" s="27">
        <v>133.93</v>
      </c>
      <c r="F86" s="40"/>
      <c r="G86" s="9">
        <f t="shared" si="1"/>
        <v>0</v>
      </c>
      <c r="H86" s="6"/>
    </row>
    <row r="87" spans="1:8" ht="13.8" thickBot="1">
      <c r="A87" s="26" t="s">
        <v>80</v>
      </c>
      <c r="B87" s="46" t="s">
        <v>130</v>
      </c>
      <c r="C87" s="75" t="s">
        <v>31</v>
      </c>
      <c r="D87" s="76"/>
      <c r="E87" s="76"/>
      <c r="F87" s="76"/>
      <c r="G87" s="77"/>
      <c r="H87" s="6"/>
    </row>
    <row r="88" spans="1:8" ht="24.6" customHeight="1" thickBot="1">
      <c r="A88" s="7">
        <v>76</v>
      </c>
      <c r="B88" s="46" t="s">
        <v>128</v>
      </c>
      <c r="C88" s="34" t="s">
        <v>102</v>
      </c>
      <c r="D88" s="35" t="s">
        <v>33</v>
      </c>
      <c r="E88" s="27">
        <v>140.22</v>
      </c>
      <c r="F88" s="40"/>
      <c r="G88" s="9">
        <f aca="true" t="shared" si="2" ref="G88:G94">ROUND(E88*F88,2)</f>
        <v>0</v>
      </c>
      <c r="H88" s="6"/>
    </row>
    <row r="89" spans="1:8" ht="25.2" customHeight="1" thickBot="1">
      <c r="A89" s="7">
        <v>77</v>
      </c>
      <c r="B89" s="46" t="s">
        <v>128</v>
      </c>
      <c r="C89" s="34" t="s">
        <v>103</v>
      </c>
      <c r="D89" s="35" t="s">
        <v>119</v>
      </c>
      <c r="E89" s="27">
        <v>12</v>
      </c>
      <c r="F89" s="40"/>
      <c r="G89" s="9">
        <f t="shared" si="2"/>
        <v>0</v>
      </c>
      <c r="H89" s="6"/>
    </row>
    <row r="90" spans="1:8" ht="25.2" customHeight="1" thickBot="1">
      <c r="A90" s="7">
        <v>78</v>
      </c>
      <c r="B90" s="46" t="s">
        <v>128</v>
      </c>
      <c r="C90" s="34" t="s">
        <v>104</v>
      </c>
      <c r="D90" s="35" t="s">
        <v>119</v>
      </c>
      <c r="E90" s="27">
        <v>3</v>
      </c>
      <c r="F90" s="40"/>
      <c r="G90" s="9">
        <f t="shared" si="2"/>
        <v>0</v>
      </c>
      <c r="H90" s="6"/>
    </row>
    <row r="91" spans="1:8" ht="24.6" customHeight="1" thickBot="1">
      <c r="A91" s="7">
        <v>79</v>
      </c>
      <c r="B91" s="46" t="s">
        <v>128</v>
      </c>
      <c r="C91" s="34" t="s">
        <v>105</v>
      </c>
      <c r="D91" s="35" t="s">
        <v>119</v>
      </c>
      <c r="E91" s="27">
        <v>1</v>
      </c>
      <c r="F91" s="40"/>
      <c r="G91" s="9">
        <f t="shared" si="2"/>
        <v>0</v>
      </c>
      <c r="H91" s="6"/>
    </row>
    <row r="92" spans="1:8" ht="13.8" thickBot="1">
      <c r="A92" s="7">
        <v>80</v>
      </c>
      <c r="B92" s="46" t="s">
        <v>128</v>
      </c>
      <c r="C92" s="34" t="s">
        <v>106</v>
      </c>
      <c r="D92" s="35" t="s">
        <v>120</v>
      </c>
      <c r="E92" s="27">
        <v>2</v>
      </c>
      <c r="F92" s="40"/>
      <c r="G92" s="9">
        <f t="shared" si="2"/>
        <v>0</v>
      </c>
      <c r="H92" s="6"/>
    </row>
    <row r="93" spans="1:8" ht="25.2" customHeight="1" thickBot="1">
      <c r="A93" s="7">
        <v>81</v>
      </c>
      <c r="B93" s="46" t="s">
        <v>128</v>
      </c>
      <c r="C93" s="34" t="s">
        <v>107</v>
      </c>
      <c r="D93" s="35" t="s">
        <v>33</v>
      </c>
      <c r="E93" s="27">
        <v>140.22</v>
      </c>
      <c r="F93" s="40"/>
      <c r="G93" s="9">
        <f t="shared" si="2"/>
        <v>0</v>
      </c>
      <c r="H93" s="6"/>
    </row>
    <row r="94" spans="1:8" ht="24.6" customHeight="1" thickBot="1">
      <c r="A94" s="7">
        <v>82</v>
      </c>
      <c r="B94" s="46" t="s">
        <v>128</v>
      </c>
      <c r="C94" s="34" t="s">
        <v>108</v>
      </c>
      <c r="D94" s="35" t="s">
        <v>117</v>
      </c>
      <c r="E94" s="27">
        <v>2</v>
      </c>
      <c r="F94" s="40"/>
      <c r="G94" s="9">
        <f t="shared" si="2"/>
        <v>0</v>
      </c>
      <c r="H94" s="6"/>
    </row>
    <row r="95" spans="1:8" ht="13.8" thickBot="1">
      <c r="A95" s="26" t="s">
        <v>81</v>
      </c>
      <c r="B95" s="46" t="s">
        <v>131</v>
      </c>
      <c r="C95" s="75" t="s">
        <v>24</v>
      </c>
      <c r="D95" s="76"/>
      <c r="E95" s="76"/>
      <c r="F95" s="76"/>
      <c r="G95" s="77"/>
      <c r="H95" s="6"/>
    </row>
    <row r="96" spans="1:8" ht="13.8" thickBot="1">
      <c r="A96" s="7">
        <v>83</v>
      </c>
      <c r="B96" s="46" t="s">
        <v>122</v>
      </c>
      <c r="C96" s="34" t="s">
        <v>60</v>
      </c>
      <c r="D96" s="32" t="s">
        <v>114</v>
      </c>
      <c r="E96" s="27">
        <v>8.41</v>
      </c>
      <c r="F96" s="40"/>
      <c r="G96" s="9">
        <f aca="true" t="shared" si="3" ref="G96:G98">ROUND(E96*F96,2)</f>
        <v>0</v>
      </c>
      <c r="H96" s="6"/>
    </row>
    <row r="97" spans="1:8" ht="13.8" thickBot="1">
      <c r="A97" s="7">
        <v>84</v>
      </c>
      <c r="B97" s="46" t="s">
        <v>122</v>
      </c>
      <c r="C97" s="34" t="s">
        <v>61</v>
      </c>
      <c r="D97" s="32" t="s">
        <v>114</v>
      </c>
      <c r="E97" s="27">
        <v>33.66</v>
      </c>
      <c r="F97" s="40"/>
      <c r="G97" s="9">
        <f t="shared" si="3"/>
        <v>0</v>
      </c>
      <c r="H97" s="6"/>
    </row>
    <row r="98" spans="1:8" ht="24.6" customHeight="1" thickBot="1">
      <c r="A98" s="16">
        <v>85</v>
      </c>
      <c r="B98" s="18" t="s">
        <v>122</v>
      </c>
      <c r="C98" s="31" t="s">
        <v>62</v>
      </c>
      <c r="D98" s="36" t="s">
        <v>113</v>
      </c>
      <c r="E98" s="28">
        <v>280.44</v>
      </c>
      <c r="F98" s="40"/>
      <c r="G98" s="17">
        <f t="shared" si="3"/>
        <v>0</v>
      </c>
      <c r="H98" s="6"/>
    </row>
    <row r="101" spans="5:7" ht="15.6">
      <c r="E101" s="49" t="s">
        <v>132</v>
      </c>
      <c r="F101" s="68">
        <f>SUM(G96:G98,G88:G94,G72:G86,G58:G69,G39:G56,G23:G37,G7:G21)</f>
        <v>0</v>
      </c>
      <c r="G101" s="68"/>
    </row>
    <row r="103" ht="12.75">
      <c r="G103" s="42"/>
    </row>
    <row r="104" ht="12.75">
      <c r="G104" s="42"/>
    </row>
  </sheetData>
  <mergeCells count="11">
    <mergeCell ref="F101:G101"/>
    <mergeCell ref="A3:G4"/>
    <mergeCell ref="C87:G87"/>
    <mergeCell ref="C71:G71"/>
    <mergeCell ref="C95:G95"/>
    <mergeCell ref="C70:G70"/>
    <mergeCell ref="C57:G57"/>
    <mergeCell ref="C38:G38"/>
    <mergeCell ref="C22:G22"/>
    <mergeCell ref="C6:G6"/>
    <mergeCell ref="C5:G5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EEBE-898B-4DF9-B552-4F68F67DBD33}">
  <dimension ref="B2:H36"/>
  <sheetViews>
    <sheetView tabSelected="1" workbookViewId="0" topLeftCell="A1">
      <selection activeCell="B2" sqref="B2"/>
    </sheetView>
  </sheetViews>
  <sheetFormatPr defaultColWidth="9.140625" defaultRowHeight="12.75"/>
  <sheetData>
    <row r="2" spans="2:8" ht="22.8">
      <c r="B2" s="51" t="s">
        <v>133</v>
      </c>
      <c r="C2" s="50"/>
      <c r="D2" s="50"/>
      <c r="E2" s="50"/>
      <c r="F2" s="50"/>
      <c r="G2" s="50"/>
      <c r="H2" s="50"/>
    </row>
    <row r="3" spans="2:8" ht="21">
      <c r="B3" s="52" t="s">
        <v>134</v>
      </c>
      <c r="C3" s="50"/>
      <c r="D3" s="50"/>
      <c r="E3" s="50"/>
      <c r="F3" s="50"/>
      <c r="G3" s="50"/>
      <c r="H3" s="50"/>
    </row>
    <row r="5" spans="2:8" ht="12.75">
      <c r="B5" s="78" t="s">
        <v>135</v>
      </c>
      <c r="C5" s="78"/>
      <c r="D5" s="78"/>
      <c r="E5" s="78"/>
      <c r="F5" s="78"/>
      <c r="G5" s="78"/>
      <c r="H5" s="78"/>
    </row>
    <row r="6" spans="2:8" ht="12.75">
      <c r="B6" s="78"/>
      <c r="C6" s="78"/>
      <c r="D6" s="78"/>
      <c r="E6" s="78"/>
      <c r="F6" s="78"/>
      <c r="G6" s="78"/>
      <c r="H6" s="78"/>
    </row>
    <row r="7" spans="2:8" ht="12.75">
      <c r="B7" s="78"/>
      <c r="C7" s="78"/>
      <c r="D7" s="78"/>
      <c r="E7" s="78"/>
      <c r="F7" s="78"/>
      <c r="G7" s="78"/>
      <c r="H7" s="78"/>
    </row>
    <row r="8" spans="2:8" ht="12.75">
      <c r="B8" s="78"/>
      <c r="C8" s="78"/>
      <c r="D8" s="78"/>
      <c r="E8" s="78"/>
      <c r="F8" s="78"/>
      <c r="G8" s="78"/>
      <c r="H8" s="78"/>
    </row>
    <row r="9" spans="2:8" ht="12.75">
      <c r="B9" s="78"/>
      <c r="C9" s="78"/>
      <c r="D9" s="78"/>
      <c r="E9" s="78"/>
      <c r="F9" s="78"/>
      <c r="G9" s="78"/>
      <c r="H9" s="78"/>
    </row>
    <row r="10" spans="2:8" ht="12.75">
      <c r="B10" s="78"/>
      <c r="C10" s="78"/>
      <c r="D10" s="78"/>
      <c r="E10" s="78"/>
      <c r="F10" s="78"/>
      <c r="G10" s="78"/>
      <c r="H10" s="78"/>
    </row>
    <row r="11" spans="2:8" ht="12.75">
      <c r="B11" s="78"/>
      <c r="C11" s="78"/>
      <c r="D11" s="78"/>
      <c r="E11" s="78"/>
      <c r="F11" s="78"/>
      <c r="G11" s="78"/>
      <c r="H11" s="78"/>
    </row>
    <row r="12" spans="2:8" ht="12.75">
      <c r="B12" s="78"/>
      <c r="C12" s="78"/>
      <c r="D12" s="78"/>
      <c r="E12" s="78"/>
      <c r="F12" s="78"/>
      <c r="G12" s="78"/>
      <c r="H12" s="78"/>
    </row>
    <row r="13" spans="2:8" ht="12.75">
      <c r="B13" s="78"/>
      <c r="C13" s="78"/>
      <c r="D13" s="78"/>
      <c r="E13" s="78"/>
      <c r="F13" s="78"/>
      <c r="G13" s="78"/>
      <c r="H13" s="78"/>
    </row>
    <row r="14" spans="2:8" ht="12.75">
      <c r="B14" s="78"/>
      <c r="C14" s="78"/>
      <c r="D14" s="78"/>
      <c r="E14" s="78"/>
      <c r="F14" s="78"/>
      <c r="G14" s="78"/>
      <c r="H14" s="78"/>
    </row>
    <row r="15" spans="2:8" ht="12.75">
      <c r="B15" s="78"/>
      <c r="C15" s="78"/>
      <c r="D15" s="78"/>
      <c r="E15" s="78"/>
      <c r="F15" s="78"/>
      <c r="G15" s="78"/>
      <c r="H15" s="78"/>
    </row>
    <row r="16" spans="2:8" ht="12.75">
      <c r="B16" s="78"/>
      <c r="C16" s="78"/>
      <c r="D16" s="78"/>
      <c r="E16" s="78"/>
      <c r="F16" s="78"/>
      <c r="G16" s="78"/>
      <c r="H16" s="78"/>
    </row>
    <row r="17" spans="2:8" ht="12.75">
      <c r="B17" s="78"/>
      <c r="C17" s="78"/>
      <c r="D17" s="78"/>
      <c r="E17" s="78"/>
      <c r="F17" s="78"/>
      <c r="G17" s="78"/>
      <c r="H17" s="78"/>
    </row>
    <row r="18" spans="2:8" ht="12.75">
      <c r="B18" s="78"/>
      <c r="C18" s="78"/>
      <c r="D18" s="78"/>
      <c r="E18" s="78"/>
      <c r="F18" s="78"/>
      <c r="G18" s="78"/>
      <c r="H18" s="78"/>
    </row>
    <row r="19" spans="2:8" ht="12.75">
      <c r="B19" s="78"/>
      <c r="C19" s="78"/>
      <c r="D19" s="78"/>
      <c r="E19" s="78"/>
      <c r="F19" s="78"/>
      <c r="G19" s="78"/>
      <c r="H19" s="78"/>
    </row>
    <row r="20" spans="2:8" ht="12.75">
      <c r="B20" s="78"/>
      <c r="C20" s="78"/>
      <c r="D20" s="78"/>
      <c r="E20" s="78"/>
      <c r="F20" s="78"/>
      <c r="G20" s="78"/>
      <c r="H20" s="78"/>
    </row>
    <row r="21" spans="2:8" ht="12.75">
      <c r="B21" s="78"/>
      <c r="C21" s="78"/>
      <c r="D21" s="78"/>
      <c r="E21" s="78"/>
      <c r="F21" s="78"/>
      <c r="G21" s="78"/>
      <c r="H21" s="78"/>
    </row>
    <row r="22" spans="2:8" ht="12.75">
      <c r="B22" s="78"/>
      <c r="C22" s="78"/>
      <c r="D22" s="78"/>
      <c r="E22" s="78"/>
      <c r="F22" s="78"/>
      <c r="G22" s="78"/>
      <c r="H22" s="78"/>
    </row>
    <row r="23" spans="2:8" ht="12.75">
      <c r="B23" s="78"/>
      <c r="C23" s="78"/>
      <c r="D23" s="78"/>
      <c r="E23" s="78"/>
      <c r="F23" s="78"/>
      <c r="G23" s="78"/>
      <c r="H23" s="78"/>
    </row>
    <row r="24" spans="2:8" ht="12.75">
      <c r="B24" s="78"/>
      <c r="C24" s="78"/>
      <c r="D24" s="78"/>
      <c r="E24" s="78"/>
      <c r="F24" s="78"/>
      <c r="G24" s="78"/>
      <c r="H24" s="78"/>
    </row>
    <row r="25" spans="2:8" ht="12.75">
      <c r="B25" s="78"/>
      <c r="C25" s="78"/>
      <c r="D25" s="78"/>
      <c r="E25" s="78"/>
      <c r="F25" s="78"/>
      <c r="G25" s="78"/>
      <c r="H25" s="78"/>
    </row>
    <row r="26" spans="2:8" ht="12.75">
      <c r="B26" s="78"/>
      <c r="C26" s="78"/>
      <c r="D26" s="78"/>
      <c r="E26" s="78"/>
      <c r="F26" s="78"/>
      <c r="G26" s="78"/>
      <c r="H26" s="78"/>
    </row>
    <row r="27" spans="2:8" ht="12.75">
      <c r="B27" s="78"/>
      <c r="C27" s="78"/>
      <c r="D27" s="78"/>
      <c r="E27" s="78"/>
      <c r="F27" s="78"/>
      <c r="G27" s="78"/>
      <c r="H27" s="78"/>
    </row>
    <row r="28" spans="2:8" ht="12.75">
      <c r="B28" s="78"/>
      <c r="C28" s="78"/>
      <c r="D28" s="78"/>
      <c r="E28" s="78"/>
      <c r="F28" s="78"/>
      <c r="G28" s="78"/>
      <c r="H28" s="78"/>
    </row>
    <row r="29" spans="2:8" ht="12.75">
      <c r="B29" s="78"/>
      <c r="C29" s="78"/>
      <c r="D29" s="78"/>
      <c r="E29" s="78"/>
      <c r="F29" s="78"/>
      <c r="G29" s="78"/>
      <c r="H29" s="78"/>
    </row>
    <row r="30" spans="2:8" ht="12.75">
      <c r="B30" s="78"/>
      <c r="C30" s="78"/>
      <c r="D30" s="78"/>
      <c r="E30" s="78"/>
      <c r="F30" s="78"/>
      <c r="G30" s="78"/>
      <c r="H30" s="78"/>
    </row>
    <row r="31" spans="2:8" ht="12.75">
      <c r="B31" s="78"/>
      <c r="C31" s="78"/>
      <c r="D31" s="78"/>
      <c r="E31" s="78"/>
      <c r="F31" s="78"/>
      <c r="G31" s="78"/>
      <c r="H31" s="78"/>
    </row>
    <row r="32" spans="2:8" ht="12.75">
      <c r="B32" s="78"/>
      <c r="C32" s="78"/>
      <c r="D32" s="78"/>
      <c r="E32" s="78"/>
      <c r="F32" s="78"/>
      <c r="G32" s="78"/>
      <c r="H32" s="78"/>
    </row>
    <row r="33" spans="2:8" ht="12.75">
      <c r="B33" s="78"/>
      <c r="C33" s="78"/>
      <c r="D33" s="78"/>
      <c r="E33" s="78"/>
      <c r="F33" s="78"/>
      <c r="G33" s="78"/>
      <c r="H33" s="78"/>
    </row>
    <row r="34" spans="2:8" ht="12.75">
      <c r="B34" s="78"/>
      <c r="C34" s="78"/>
      <c r="D34" s="78"/>
      <c r="E34" s="78"/>
      <c r="F34" s="78"/>
      <c r="G34" s="78"/>
      <c r="H34" s="78"/>
    </row>
    <row r="35" spans="2:8" ht="12.75">
      <c r="B35" s="78"/>
      <c r="C35" s="78"/>
      <c r="D35" s="78"/>
      <c r="E35" s="78"/>
      <c r="F35" s="78"/>
      <c r="G35" s="78"/>
      <c r="H35" s="78"/>
    </row>
    <row r="36" spans="2:8" ht="12.75">
      <c r="B36" s="78"/>
      <c r="C36" s="78"/>
      <c r="D36" s="78"/>
      <c r="E36" s="78"/>
      <c r="F36" s="78"/>
      <c r="G36" s="78"/>
      <c r="H36" s="78"/>
    </row>
  </sheetData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ZAKRES NIEBIESKI.KST</dc:title>
  <dc:subject/>
  <dc:creator>Krzysztof Mendzik</dc:creator>
  <cp:keywords/>
  <dc:description/>
  <cp:lastModifiedBy>Krzysztof Mendzik</cp:lastModifiedBy>
  <cp:lastPrinted>2020-11-17T13:11:24Z</cp:lastPrinted>
  <dcterms:created xsi:type="dcterms:W3CDTF">2020-11-16T11:34:22Z</dcterms:created>
  <dcterms:modified xsi:type="dcterms:W3CDTF">2020-12-10T13:40:52Z</dcterms:modified>
  <cp:category/>
  <cp:version/>
  <cp:contentType/>
  <cp:contentStatus/>
</cp:coreProperties>
</file>